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24226"/>
  <mc:AlternateContent xmlns:mc="http://schemas.openxmlformats.org/markup-compatibility/2006">
    <mc:Choice Requires="x15">
      <x15ac:absPath xmlns:x15ac="http://schemas.microsoft.com/office/spreadsheetml/2010/11/ac" url="D:\POR 2021-2027\PRIORITATEA 6-REGENERARE URBANA SI PATRIMONIU\GHID 6.2- TURISM si PATRIMONIU rural\6.2 PATRIMONIU SI TURISM NON-URBAN 25.05.2023\GHID P 6.2.Turism si patrimoniu  rural IUNIE 2023\"/>
    </mc:Choice>
  </mc:AlternateContent>
  <xr:revisionPtr revIDLastSave="0" documentId="13_ncr:1_{7C1652DE-91AE-4C38-9A73-52D771E1A6BA}" xr6:coauthVersionLast="47" xr6:coauthVersionMax="47" xr10:uidLastSave="{00000000-0000-0000-0000-000000000000}"/>
  <bookViews>
    <workbookView xWindow="-108" yWindow="-108" windowWidth="23256" windowHeight="12576"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50" i="1" l="1"/>
  <c r="C83" i="1"/>
  <c r="C138" i="1" l="1"/>
  <c r="C132" i="1" l="1"/>
  <c r="C91" i="1" l="1"/>
  <c r="C90" i="1" s="1"/>
  <c r="C63" i="1"/>
  <c r="C57" i="1"/>
  <c r="C69" i="1" l="1"/>
  <c r="C75" i="1"/>
  <c r="C36" i="1" l="1"/>
  <c r="C98" i="1"/>
  <c r="C119" i="1" l="1"/>
  <c r="C112" i="1" l="1"/>
  <c r="C43" i="1" l="1"/>
  <c r="C28" i="1"/>
  <c r="C26" i="1" l="1"/>
  <c r="C25" i="1" s="1"/>
  <c r="C125" i="1"/>
  <c r="C107" i="1" l="1"/>
  <c r="C106" i="1" s="1"/>
  <c r="C23" i="1" l="1"/>
</calcChain>
</file>

<file path=xl/sharedStrings.xml><?xml version="1.0" encoding="utf-8"?>
<sst xmlns="http://schemas.openxmlformats.org/spreadsheetml/2006/main" count="187" uniqueCount="134">
  <si>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</si>
  <si>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</si>
  <si>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</si>
  <si>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</si>
  <si>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</si>
  <si>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</si>
  <si>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</si>
  <si>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</si>
  <si>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</si>
  <si>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</si>
  <si>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</si>
  <si>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</si>
  <si>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</si>
  <si>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</si>
  <si>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</si>
  <si>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</si>
  <si>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</si>
  <si>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</si>
  <si>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</si>
  <si>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</si>
  <si>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</si>
  <si>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</si>
  <si>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</si>
  <si>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</si>
  <si>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</si>
  <si>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</si>
  <si>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</si>
  <si>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</si>
  <si>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</si>
  <si>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</si>
  <si>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</si>
  <si>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</si>
  <si>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</si>
  <si>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</si>
  <si>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</si>
  <si>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</si>
  <si>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</si>
  <si>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</si>
  <si>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</si>
  <si>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SECTIUNEA   I</t>
  </si>
  <si>
    <t>5</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</si>
  <si>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</si>
  <si>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</si>
  <si>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</si>
  <si>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</si>
  <si>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</si>
  <si>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</si>
  <si>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</si>
  <si>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</si>
  <si>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</si>
  <si>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</si>
  <si>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</si>
  <si>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</si>
  <si>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</si>
  <si>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</si>
  <si>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1.7</t>
  </si>
  <si>
    <t>Contributia proiectului la teme orizontale</t>
  </si>
  <si>
    <t>a.  masuri privind promovarea dezvoltarii durabile</t>
  </si>
  <si>
    <t>c.  masuri privind respectarea principiului DNSH ("Do not significant harm" - "A nu prejudicia în mod semnificativ")</t>
  </si>
  <si>
    <t>Contributia proiectului la promovarea dezvoltarii durabile, a egalitatii de şanse, de gen, nediscriminarii si accesibilitatii persoanelor cu disabilitati  (conformarea cu prevederile legale)</t>
  </si>
  <si>
    <t>b. masuri privind promovarea  egalitatii de şanse, de gen, nediscriminarii si accesibilitatii persoanelor cu disabilitati</t>
  </si>
  <si>
    <t>3</t>
  </si>
  <si>
    <t>4</t>
  </si>
  <si>
    <t xml:space="preserve">a. Venitul net al proiectului este de peste 10 % </t>
  </si>
  <si>
    <t xml:space="preserve">b. Venitul net al proiectului este intre 5-10 % </t>
  </si>
  <si>
    <t>c. Venitul net al proiectului este mai mic de 5 %</t>
  </si>
  <si>
    <t>Complementaritatea cu alte investiții propuse/realizate prin PRSE 2021-2027/alte surse, programe de finanțare; integrarea cooperarii teritoriale la nivel de proiect</t>
  </si>
  <si>
    <t>1.1.</t>
  </si>
  <si>
    <t>b. Proiectul contribuie la realizarea a cel puţin unei activitati economice realizate de terţi, in legătură directa cu obiectivul cultural/ turistic</t>
  </si>
  <si>
    <t>sau</t>
  </si>
  <si>
    <t xml:space="preserve">Capacitatea proiectului de a genera venituri </t>
  </si>
  <si>
    <t>Numărul de vizitatori ai obiectivului cultural/turistic care beneficiaza de sprijin (se aplica obiectivelor culturale/ turistice existente)</t>
  </si>
  <si>
    <t>a. Prin implementarea proiectului se estimeaza un numar anual de vizitatori /utilizatori mai mare de 20.000 zile -om/an</t>
  </si>
  <si>
    <t>b.Prin implementarea proiectului se estimeaza un numar anual de vizitatori /utilizatori intre  10,000 - 20.000 zile  -om/an</t>
  </si>
  <si>
    <t>c. Prin implementarea proiectului se estimeaza un numar anual de vizitatori /utilizatori mai mic de 10.000 zile -om/an</t>
  </si>
  <si>
    <t>Obiectivul  cultural/ turistic este inclus intr-un circuit cultural/ turistic</t>
  </si>
  <si>
    <t xml:space="preserve">Gradul in care proiectul contribuie la dezvoltarea de activitati economice in zona </t>
  </si>
  <si>
    <t>a.Prin implementarea proiectului se estimeaza o creşterea medie a numărului anual de vizitatori ai obiectivului cultural/turistic cu peste 15 %</t>
  </si>
  <si>
    <t xml:space="preserve">b.Prin implementarea proiectului se estimeaza  creştere medie a numărului anual de vizitatori ai obiectivului cultural/turistic intre 10%-15% </t>
  </si>
  <si>
    <t>c.Prin implementarea proiectului se estimeaza o crestere a numărului anual de vizitatori  ai obiectivului cultural/ turistic sub 10%</t>
  </si>
  <si>
    <t>a. Proiectul contribuie la realizarea a cel putin 2 activităţi economice realizate de terţi, in legatura directa cu obiectivul cultural/ turistic</t>
  </si>
  <si>
    <t>a. Obiectivul de patrimoniu cultural/turistic este inclus într-un circuit turistic/traseu cultural/face parte dintr-o destinatie turistica</t>
  </si>
  <si>
    <t>b. Obiectivul de patrimoniu istoric/cultural este in curs de  includere într-un circuit turistic/traseu cultural/ destinatie turistica</t>
  </si>
  <si>
    <t>Contribuția proiectului la realizarea Obiectivului specific RSO 5.2  Promovarea dezvoltării integrate și incluzive în domeniul social, economic și al mediului, precum și a culturii, a patrimoniului natural, a turismului durabil și a securității în alte zone decat cele urbane</t>
  </si>
  <si>
    <t>Obiectiv specific: RSO 5.2.  Promovarea dezvoltării integrate și incluzive în domeniul social, economic și al mediului, precum și a culturii, a patrimoniului natural, a turismului durabil și a securității în alte zone decat cele urbane</t>
  </si>
  <si>
    <t>a.2. Proiectul este complementar cu 1 proiect in curs de implementare  din PR Sud-Est 2021-2027, Planul National Strategic, alte surse/programe de finantare, in acelasi areal al zonei de interventie, proiecte care vizeaza asigurarea conectivitatii, dezvoltarea turismului, coeziunea sociala, protectia mediului etc.</t>
  </si>
  <si>
    <t>a.1. 	Proiectul este complementar cu 2 proiecte in curs de implementare  din PR Sud-Est 2021-2027, Planul National Strategic 2023-2027,  alte surse/programe de finantare, in acelasi areal al zonei de interventie, proiecte care vizeaza asigurarea conectivitatii, dezvoltarea turismului, antreprenoriat, coeziunea sociala,  energie verde, protecția mediului etc.</t>
  </si>
  <si>
    <t>a.  	Proiectul este complementar cu alte proiecte in curs de implementare  din PR Sud-Est 2021-2027, Planul National Strategic 2023-2027, alte surse/programe de finantare, in acelasi areal al zonei de interventie, proiecte care vizeaza asigurarea conectivitatii, dezvoltarea turismului, antreprenoriat, coeziune sociala, energie verde, protectia mediului etc.</t>
  </si>
  <si>
    <t>Număr de vizitatori ai obiectivului cultural/turistic care beneficiaza de sprijin (se aplica obiectivelor culturale/ turistice nou -infiintate)</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</si>
  <si>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</si>
  <si>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</si>
  <si>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1.8</t>
  </si>
  <si>
    <t xml:space="preserve">Eficienta costurilor proiectului </t>
  </si>
  <si>
    <t>Planul de marketing</t>
  </si>
  <si>
    <t xml:space="preserve">Prioritatea 6.  O regiune atractivă
</t>
  </si>
  <si>
    <t>Nume și prenume/Observații expert AM</t>
  </si>
  <si>
    <t>Semnătură expert AM</t>
  </si>
  <si>
    <t>Apel de proiecte: PRSE/6.2/1/2023</t>
  </si>
  <si>
    <t>a. Costul investitiei se situează sub costul mediu (istoric) de 13.000 lei/mp</t>
  </si>
  <si>
    <t>b. Costul investitiei se situează peste costul mediu (istoric) de 13.000 lei/mp, cu pana la 10% (inclusiv)</t>
  </si>
  <si>
    <t>c. Costul investitiei se situează peste costul mediu (istoric) de 13.000 lei/mp, cu mai mult de 20% (inclusiv)</t>
  </si>
  <si>
    <t>1.9</t>
  </si>
  <si>
    <t>Acțiunea 6.2. - Valorificarea potențialului turistic în zone non – urbane  - Patrimoniul cultural/turistic  din zonele non-urbane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</si>
  <si>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t>
  </si>
  <si>
    <t xml:space="preserve">a. Investiţiile propuse prin proiect vizează patrimoniul cultural naţional </t>
  </si>
  <si>
    <t>b. Investiţiile propuse prin proiect vizează patrimoniul cultural local</t>
  </si>
  <si>
    <t>Încadrarea obiectivului în categoria clădirilor/obiectelor de patrimoniu</t>
  </si>
  <si>
    <t>Verificare admisibilitate SDJ</t>
  </si>
  <si>
    <t>În urma verificării SDJ, aceasta a fost declarată admisibilă</t>
  </si>
  <si>
    <t xml:space="preserve">Observație: Etapa de verificare admisibilitate SDJ va fi realizată de un expert din cadrul AM și este premergătoare completării grilei de evaluare tehnico-financiară. Expertul va completa grilele privind admisibilitatea SDJ. Dacă in urma acestei etape, proiectul primește NU atunci proiectul va fi respins de finanțare și nu se va completa grila ETF. </t>
  </si>
  <si>
    <t>a. Posibilitatea de emitere a Ordinului de incepere a lucrarilor (procedura de achizitie finalizata cu contract de lucrari adjudecat sau contract de lucrari semnat)</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</si>
  <si>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</si>
  <si>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</si>
  <si>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</si>
  <si>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 Investitia este sustenabila, proiectiile veniturilor si cheltuielilor sunt realiste, fundamentate pe date corecte si surse verificabile</t>
  </si>
  <si>
    <t>Proiectul face parte din lista proiectelor prioritizate de Structura Parteneriala cu rol in elaborarea/actualizarea/monitorizarea Strategiei de Dezvoltare Judeteana</t>
  </si>
  <si>
    <t>Daca proiectul nu se regaseste in lista proiectelor prioritizate, se va puncta cu 0 si proiectul va fi respins</t>
  </si>
  <si>
    <t>Caracterul integrat al proiectului (a si/sau b)</t>
  </si>
  <si>
    <t>a. Proiectul include masuri de imbunatatire a eficientei energetice</t>
  </si>
  <si>
    <t>c. Proiectul prevede crearea de facilitati/adaptarea infrastructurii/echipamentelor pentru accesul persoanelor cu disabilitati, pentru mai multe tipuri de disabilitati (suplimentar fata de minimul legislativ)</t>
  </si>
  <si>
    <t>d. Proiectul prevede masuri incadrate in categoria masurilor suplimentare conform Anexei 12 la ghid, Metodologia privind imunizarea si abordarea DNSH</t>
  </si>
  <si>
    <t>a.  Planul de marketing descrie detaliat actiunile pe care le va desfasura solicitantul impreuna cu partenerul/partenerii in scopul dezvoltarii comunitatii</t>
  </si>
  <si>
    <t>b. Planul de marketing este fundamentat pe date și proiecții realiste, sursele din care datele statistice au fost preluate şi incluse in cadrul fundamentării sunt verificabile şi nu sunt mai vechi de 2 ani. Este fundamentată evoluţia numărului de vizitatori /utilizatori. Este analizată evoluţia numărului de vizitatori/utilizatori şi ca urmare a implementării investiţiei.</t>
  </si>
  <si>
    <t>c. Acţiunile sunt formulate clar şi sunt fundamentate costurile acestora. Riscurile identificate ce pot interveni in implementarea proiectului si operarea investitiei au masurile propuse de contracarare a acestora, iar aceste măsuri sunt fezabile.</t>
  </si>
  <si>
    <t xml:space="preserve">
Punctarea fiecărui sub-criteriu se va face conform instrucțiunilor din grilă. Cu excepţia subcriteriului 1.8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</si>
  <si>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</si>
  <si>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Anexa 6.b.</t>
  </si>
  <si>
    <t>DA/NU</t>
  </si>
  <si>
    <r>
      <rPr>
        <b/>
        <sz val="10"/>
        <color theme="1"/>
        <rFont val="Calibri"/>
        <family val="2"/>
        <scheme val="minor"/>
      </rPr>
      <t xml:space="preserve">Atenție! </t>
    </r>
    <r>
      <rPr>
        <sz val="10"/>
        <color theme="1"/>
        <rFont val="Calibri"/>
        <family val="2"/>
        <scheme val="minor"/>
      </rPr>
      <t xml:space="preserve"> În cazul în care un proiect va fi punctat </t>
    </r>
    <r>
      <rPr>
        <b/>
        <sz val="10"/>
        <color theme="1"/>
        <rFont val="Calibri"/>
        <family val="2"/>
        <scheme val="minor"/>
      </rPr>
      <t>cu mai puțin de 50 de puncte (punctaj minim),</t>
    </r>
    <r>
      <rPr>
        <sz val="10"/>
        <color theme="1"/>
        <rFont val="Calibri"/>
        <family val="2"/>
        <scheme val="minor"/>
      </rPr>
      <t xml:space="preserve"> cererea de finanțare va fi respinsă.                                                                                                             </t>
    </r>
  </si>
  <si>
    <r>
      <t xml:space="preserve">Observaţii vizită: </t>
    </r>
    <r>
      <rPr>
        <i/>
        <sz val="10"/>
        <rFont val="Calibri"/>
        <family val="2"/>
        <scheme val="minor"/>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</si>
  <si>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b.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</si>
  <si>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b. Proiectul vizeaza actiuni de cooperare teritoriala care contribuie la atingerea obiectivelor prevazute in cadrul acestuia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</si>
  <si>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a) Proiectul se adreseaza mai multor domenii  - pentru domeniile social si educatie - de exemplu,  realizarea de activitati culturale sau activitati de instruire, invatare pe tot parcursul vietii, sau activitati care vizeaza incluziunea grupurilor vulnerabile, pentru domeniul economic - de exemplu - infiintarea de intreprinderi sociale, pentru domeniul protectia mediului - de exemplu actiuni de constientizare a cetatenilor cu privire la masurile de protectie a mediului etc.</t>
  </si>
  <si>
    <t>b) Proiectul vizeaza dezvoltarea comunitatii, prin implicarea mai multor institutii si organizatii relevante (autorități publice, ONG-uri etc) in etapele de dezvoltare si implementare a proiectului, precum si in perioada de sustenabilitate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</si>
</sst>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0"/>
      <color theme="1"/>
      <name val="Calibri"/>
      <family val="2"/>
      <scheme val="minor"/>
    </font>
    <font>
      <sz val="10"/>
      <color rgb="FFFF0000"/>
      <name val="Calibri"/>
      <family val="2"/>
      <scheme val="minor"/>
    </font>
    <font>
      <sz val="10"/>
      <color theme="1"/>
      <name val="Calibri"/>
      <family val="2"/>
      <scheme val="minor"/>
    </font>
    <font>
      <b/>
      <sz val="10"/>
      <color rgb="FF0070C0"/>
      <name val="Calibri"/>
      <family val="2"/>
      <scheme val="minor"/>
    </font>
    <font>
      <b/>
      <sz val="10"/>
      <name val="Calibri"/>
      <family val="2"/>
      <scheme val="minor"/>
    </font>
    <font>
      <sz val="10"/>
      <name val="Calibri"/>
      <family val="2"/>
      <scheme val="minor"/>
    </font>
    <font>
      <b/>
      <sz val="10"/>
      <color rgb="FF333333"/>
      <name val="Calibri"/>
      <family val="2"/>
      <scheme val="minor"/>
    </font>
    <font>
      <sz val="10"/>
      <color rgb="FF0070C0"/>
      <name val="Calibri"/>
      <family val="2"/>
      <scheme val="minor"/>
    </font>
    <font>
      <b/>
      <i/>
      <sz val="10"/>
      <name val="Calibri"/>
      <family val="2"/>
      <scheme val="minor"/>
    </font>
    <font>
      <i/>
      <sz val="10"/>
      <name val="Calibri"/>
      <family val="2"/>
      <scheme val="minor"/>
    </font>
    <font>
      <b/>
      <sz val="10"/>
      <color rgb="FFFF0000"/>
      <name val="Calibri"/>
      <family val="2"/>
      <scheme val="minor"/>
    </font>
    <font>
      <i/>
      <sz val="10"/>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4"/>
      </patternFill>
    </fill>
  </fills>
  <borders count="5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8">
    <xf numFmtId="0" fontId="0" fillId="0" borderId="0" xfId="0"/>
    <xf numFmtId="0" fontId="4" fillId="2" borderId="10" xfId="0" applyFont="1" applyFill="1" applyBorder="1" applyAlignment="1">
      <alignment horizontal="left" vertical="top"/>
    </xf>
    <xf numFmtId="0" fontId="5" fillId="0" borderId="0" xfId="0" applyFont="1" applyAlignment="1">
      <alignment horizontal="center" vertical="center"/>
    </xf>
    <xf numFmtId="0" fontId="6" fillId="0" borderId="0" xfId="0" applyFont="1"/>
    <xf numFmtId="0" fontId="4" fillId="2" borderId="10" xfId="0" applyFont="1" applyFill="1" applyBorder="1" applyAlignment="1">
      <alignment horizontal="left" vertical="top" wrapText="1"/>
    </xf>
    <xf numFmtId="0" fontId="7" fillId="2" borderId="10" xfId="0" applyFont="1" applyFill="1" applyBorder="1" applyAlignment="1">
      <alignment horizontal="left" vertical="top" wrapText="1"/>
    </xf>
    <xf numFmtId="0" fontId="6" fillId="0" borderId="0" xfId="0" applyFont="1" applyAlignment="1">
      <alignment horizontal="left"/>
    </xf>
    <xf numFmtId="0" fontId="8" fillId="2" borderId="10" xfId="0" applyFont="1" applyFill="1" applyBorder="1" applyAlignment="1">
      <alignment horizontal="left" vertical="top" wrapText="1"/>
    </xf>
    <xf numFmtId="0" fontId="8" fillId="0" borderId="10" xfId="0" applyFont="1" applyBorder="1" applyAlignment="1">
      <alignment horizontal="right" vertical="center"/>
    </xf>
    <xf numFmtId="0" fontId="5" fillId="0" borderId="0" xfId="0" applyFont="1" applyAlignment="1">
      <alignment horizontal="left" vertical="center"/>
    </xf>
    <xf numFmtId="0" fontId="9" fillId="0" borderId="10" xfId="0" applyFont="1" applyBorder="1" applyAlignment="1">
      <alignment horizontal="justify" vertical="center" wrapText="1"/>
    </xf>
    <xf numFmtId="0" fontId="5" fillId="0" borderId="0" xfId="0" applyFont="1" applyAlignment="1">
      <alignment horizontal="justify" vertical="center"/>
    </xf>
    <xf numFmtId="0" fontId="6" fillId="3" borderId="10" xfId="0" applyFont="1" applyFill="1" applyBorder="1" applyAlignment="1">
      <alignment horizontal="left" vertical="center" wrapText="1"/>
    </xf>
    <xf numFmtId="0" fontId="5" fillId="0" borderId="0" xfId="0" applyFont="1" applyAlignment="1">
      <alignment horizontal="center" vertical="center" wrapText="1"/>
    </xf>
    <xf numFmtId="0" fontId="10" fillId="0" borderId="0" xfId="0" applyFont="1" applyAlignment="1">
      <alignment horizontal="justify" vertical="center"/>
    </xf>
    <xf numFmtId="0" fontId="6" fillId="4" borderId="0" xfId="0" applyFont="1" applyFill="1" applyAlignment="1">
      <alignment horizontal="left" vertical="center" wrapText="1"/>
    </xf>
    <xf numFmtId="0" fontId="7" fillId="4" borderId="10" xfId="0" applyFont="1" applyFill="1" applyBorder="1" applyAlignment="1">
      <alignment horizontal="left" vertical="center" wrapText="1"/>
    </xf>
    <xf numFmtId="0" fontId="11" fillId="0" borderId="10" xfId="0" applyFont="1" applyBorder="1" applyAlignment="1">
      <alignment horizontal="center" vertical="center" wrapText="1"/>
    </xf>
    <xf numFmtId="0" fontId="11" fillId="4" borderId="10" xfId="0" applyFont="1" applyFill="1" applyBorder="1" applyAlignment="1">
      <alignment horizontal="left" vertical="center" wrapText="1"/>
    </xf>
    <xf numFmtId="0" fontId="11" fillId="9" borderId="10" xfId="0" applyFont="1" applyFill="1" applyBorder="1" applyAlignment="1">
      <alignment horizontal="center" vertical="center" wrapText="1"/>
    </xf>
    <xf numFmtId="0" fontId="11" fillId="4" borderId="10" xfId="0" applyFont="1" applyFill="1" applyBorder="1"/>
    <xf numFmtId="0" fontId="6" fillId="0" borderId="10" xfId="0" applyFont="1" applyBorder="1" applyAlignment="1">
      <alignment horizontal="center" vertical="center"/>
    </xf>
    <xf numFmtId="0" fontId="8" fillId="4" borderId="2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6" fillId="4" borderId="0" xfId="0" applyFont="1" applyFill="1"/>
    <xf numFmtId="0" fontId="8" fillId="4" borderId="7" xfId="0" applyFont="1" applyFill="1" applyBorder="1" applyAlignment="1">
      <alignment horizontal="justify" vertical="center" wrapText="1"/>
    </xf>
    <xf numFmtId="0" fontId="9" fillId="4" borderId="9"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1" fontId="8" fillId="8" borderId="5" xfId="0" quotePrefix="1" applyNumberFormat="1" applyFont="1" applyFill="1" applyBorder="1" applyAlignment="1">
      <alignment horizontal="center" vertical="center" wrapText="1"/>
    </xf>
    <xf numFmtId="4" fontId="8" fillId="8" borderId="5" xfId="0" applyNumberFormat="1" applyFont="1" applyFill="1" applyBorder="1" applyAlignment="1">
      <alignment horizontal="center" vertical="center" wrapText="1"/>
    </xf>
    <xf numFmtId="49" fontId="8" fillId="5" borderId="10" xfId="0" applyNumberFormat="1" applyFont="1" applyFill="1" applyBorder="1" applyAlignment="1">
      <alignment horizontal="center" vertical="center" wrapText="1"/>
    </xf>
    <xf numFmtId="0" fontId="8" fillId="5" borderId="10" xfId="0" applyFont="1" applyFill="1" applyBorder="1" applyAlignment="1">
      <alignment horizontal="left" vertical="center" wrapText="1"/>
    </xf>
    <xf numFmtId="1" fontId="12" fillId="5" borderId="10" xfId="0" applyNumberFormat="1" applyFont="1" applyFill="1" applyBorder="1" applyAlignment="1">
      <alignment horizontal="center" vertical="center" wrapText="1"/>
    </xf>
    <xf numFmtId="4" fontId="12" fillId="5" borderId="10" xfId="0" applyNumberFormat="1" applyFont="1" applyFill="1" applyBorder="1" applyAlignment="1">
      <alignment horizontal="center" vertical="center" wrapText="1"/>
    </xf>
    <xf numFmtId="0" fontId="9" fillId="0" borderId="40" xfId="0" applyFont="1" applyBorder="1" applyAlignment="1">
      <alignment horizontal="left" vertical="center" wrapText="1"/>
    </xf>
    <xf numFmtId="1" fontId="9" fillId="4" borderId="10" xfId="0" applyNumberFormat="1" applyFont="1" applyFill="1" applyBorder="1" applyAlignment="1">
      <alignment horizontal="center" vertical="center" wrapText="1"/>
    </xf>
    <xf numFmtId="1" fontId="8" fillId="4" borderId="10" xfId="0" applyNumberFormat="1" applyFont="1" applyFill="1" applyBorder="1" applyAlignment="1">
      <alignment horizontal="center" vertical="center" wrapText="1"/>
    </xf>
    <xf numFmtId="4" fontId="8" fillId="4" borderId="10" xfId="0" applyNumberFormat="1" applyFont="1" applyFill="1" applyBorder="1" applyAlignment="1">
      <alignment horizontal="center" vertical="center" wrapText="1"/>
    </xf>
    <xf numFmtId="0" fontId="13" fillId="4" borderId="10" xfId="0" applyFont="1" applyFill="1" applyBorder="1" applyAlignment="1">
      <alignment horizontal="justify" vertical="center" wrapText="1"/>
    </xf>
    <xf numFmtId="0" fontId="13" fillId="4" borderId="10" xfId="0" applyFont="1" applyFill="1" applyBorder="1"/>
    <xf numFmtId="0" fontId="8" fillId="4" borderId="34" xfId="0"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0" fontId="8" fillId="5" borderId="10" xfId="0" applyFont="1" applyFill="1" applyBorder="1"/>
    <xf numFmtId="0" fontId="9" fillId="0" borderId="53" xfId="0" applyFont="1" applyBorder="1" applyAlignment="1">
      <alignment horizontal="left" vertical="center" wrapText="1"/>
    </xf>
    <xf numFmtId="0" fontId="9" fillId="4" borderId="10" xfId="0" applyFont="1" applyFill="1" applyBorder="1"/>
    <xf numFmtId="4" fontId="9" fillId="4" borderId="10" xfId="0" applyNumberFormat="1" applyFont="1" applyFill="1" applyBorder="1" applyAlignment="1">
      <alignment horizontal="center" vertical="center" wrapText="1"/>
    </xf>
    <xf numFmtId="0" fontId="9" fillId="4" borderId="10" xfId="0" applyFont="1" applyFill="1" applyBorder="1" applyAlignment="1">
      <alignment wrapText="1"/>
    </xf>
    <xf numFmtId="0" fontId="9" fillId="0" borderId="10" xfId="0" applyFont="1" applyBorder="1"/>
    <xf numFmtId="1" fontId="9" fillId="0" borderId="10" xfId="0" applyNumberFormat="1" applyFont="1" applyBorder="1" applyAlignment="1">
      <alignment horizontal="center" vertical="center" wrapText="1"/>
    </xf>
    <xf numFmtId="0" fontId="13" fillId="0" borderId="10" xfId="0" applyFont="1" applyBorder="1"/>
    <xf numFmtId="0" fontId="9" fillId="4" borderId="10" xfId="0" applyFont="1" applyFill="1" applyBorder="1" applyAlignment="1">
      <alignment horizontal="left" vertical="top" wrapText="1"/>
    </xf>
    <xf numFmtId="0" fontId="9" fillId="4" borderId="10" xfId="0" applyFont="1" applyFill="1" applyBorder="1" applyAlignment="1">
      <alignment horizontal="center" vertical="center" wrapText="1"/>
    </xf>
    <xf numFmtId="0" fontId="13" fillId="0" borderId="10" xfId="0" applyFont="1" applyBorder="1" applyAlignment="1">
      <alignment horizontal="left" vertical="top" wrapText="1"/>
    </xf>
    <xf numFmtId="0" fontId="9" fillId="0" borderId="10" xfId="0" applyFont="1" applyBorder="1" applyAlignment="1">
      <alignment vertical="center" wrapText="1"/>
    </xf>
    <xf numFmtId="49" fontId="8" fillId="4" borderId="39" xfId="0" applyNumberFormat="1" applyFont="1" applyFill="1" applyBorder="1" applyAlignment="1">
      <alignment horizontal="center" vertical="center" wrapText="1"/>
    </xf>
    <xf numFmtId="0" fontId="8" fillId="5" borderId="34" xfId="0" applyFont="1" applyFill="1" applyBorder="1"/>
    <xf numFmtId="0" fontId="9" fillId="4" borderId="34" xfId="0" applyFont="1" applyFill="1" applyBorder="1" applyAlignment="1">
      <alignment horizontal="left" vertical="top" wrapText="1"/>
    </xf>
    <xf numFmtId="0" fontId="9" fillId="4" borderId="10" xfId="0" applyFont="1" applyFill="1" applyBorder="1" applyAlignment="1">
      <alignment horizontal="center" vertical="center"/>
    </xf>
    <xf numFmtId="0" fontId="8" fillId="7" borderId="10" xfId="0" applyFont="1" applyFill="1" applyBorder="1" applyAlignment="1">
      <alignment horizontal="left" vertical="top" wrapText="1"/>
    </xf>
    <xf numFmtId="1" fontId="8" fillId="7" borderId="10" xfId="0" applyNumberFormat="1" applyFont="1" applyFill="1" applyBorder="1" applyAlignment="1">
      <alignment horizontal="center" vertical="center" wrapText="1"/>
    </xf>
    <xf numFmtId="4" fontId="8" fillId="7" borderId="10" xfId="0" applyNumberFormat="1" applyFont="1" applyFill="1" applyBorder="1" applyAlignment="1">
      <alignment horizontal="center" vertical="center" wrapText="1"/>
    </xf>
    <xf numFmtId="0" fontId="9" fillId="0" borderId="10" xfId="0" applyFont="1" applyBorder="1" applyAlignment="1">
      <alignment horizontal="left" vertical="top" wrapText="1"/>
    </xf>
    <xf numFmtId="0" fontId="9" fillId="0" borderId="10" xfId="0" applyFont="1" applyBorder="1" applyAlignment="1">
      <alignment horizontal="center" vertical="center"/>
    </xf>
    <xf numFmtId="0" fontId="9" fillId="4" borderId="10" xfId="0" applyFont="1" applyFill="1" applyBorder="1" applyAlignment="1">
      <alignment horizontal="center"/>
    </xf>
    <xf numFmtId="1" fontId="8" fillId="8" borderId="10" xfId="0" applyNumberFormat="1" applyFont="1" applyFill="1" applyBorder="1" applyAlignment="1">
      <alignment horizontal="center" vertical="center" wrapText="1"/>
    </xf>
    <xf numFmtId="4" fontId="8" fillId="8" borderId="10" xfId="0" applyNumberFormat="1" applyFont="1" applyFill="1" applyBorder="1" applyAlignment="1">
      <alignment horizontal="center" vertical="center" wrapText="1"/>
    </xf>
    <xf numFmtId="2" fontId="8" fillId="7" borderId="10" xfId="0" applyNumberFormat="1" applyFont="1" applyFill="1" applyBorder="1" applyAlignment="1">
      <alignment horizontal="justify" vertical="center" wrapText="1"/>
    </xf>
    <xf numFmtId="1" fontId="9" fillId="7" borderId="10" xfId="0" applyNumberFormat="1" applyFont="1" applyFill="1" applyBorder="1" applyAlignment="1">
      <alignment horizontal="center" vertical="center" wrapText="1"/>
    </xf>
    <xf numFmtId="1" fontId="9" fillId="7" borderId="10" xfId="0" applyNumberFormat="1" applyFont="1" applyFill="1" applyBorder="1" applyAlignment="1">
      <alignment vertical="center" wrapText="1"/>
    </xf>
    <xf numFmtId="1" fontId="9" fillId="4" borderId="0" xfId="0" applyNumberFormat="1" applyFont="1" applyFill="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2" fontId="13" fillId="0" borderId="0" xfId="0" applyNumberFormat="1" applyFont="1" applyAlignment="1">
      <alignment horizontal="justify" vertical="center" wrapText="1"/>
    </xf>
    <xf numFmtId="49" fontId="8" fillId="7" borderId="10" xfId="0" applyNumberFormat="1" applyFont="1" applyFill="1" applyBorder="1" applyAlignment="1">
      <alignment horizontal="center" vertical="center" wrapText="1"/>
    </xf>
    <xf numFmtId="0" fontId="8" fillId="7" borderId="2" xfId="0" applyFont="1" applyFill="1" applyBorder="1" applyAlignment="1">
      <alignment horizontal="left" vertical="top" wrapText="1"/>
    </xf>
    <xf numFmtId="1" fontId="9" fillId="7" borderId="2"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13" fillId="4" borderId="10" xfId="0" applyFont="1" applyFill="1" applyBorder="1" applyAlignment="1">
      <alignment vertical="top" wrapText="1"/>
    </xf>
    <xf numFmtId="0" fontId="9" fillId="4" borderId="0" xfId="0" applyFont="1" applyFill="1" applyAlignment="1">
      <alignment horizontal="center" vertical="center" wrapText="1"/>
    </xf>
    <xf numFmtId="2" fontId="13" fillId="4" borderId="10" xfId="0" applyNumberFormat="1" applyFont="1" applyFill="1" applyBorder="1" applyAlignment="1">
      <alignment vertical="top" wrapText="1"/>
    </xf>
    <xf numFmtId="2" fontId="13" fillId="4" borderId="39" xfId="0" applyNumberFormat="1" applyFont="1" applyFill="1" applyBorder="1" applyAlignment="1">
      <alignment vertical="top" wrapText="1"/>
    </xf>
    <xf numFmtId="0" fontId="9" fillId="0" borderId="39" xfId="0" applyFont="1" applyBorder="1" applyAlignment="1">
      <alignment horizontal="center" vertical="center" wrapText="1"/>
    </xf>
    <xf numFmtId="1" fontId="8" fillId="4" borderId="39" xfId="0" applyNumberFormat="1"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0" xfId="0" applyFont="1" applyFill="1" applyBorder="1" applyAlignment="1">
      <alignment horizontal="justify" vertical="center" wrapText="1"/>
    </xf>
    <xf numFmtId="1" fontId="8" fillId="7" borderId="39" xfId="0" applyNumberFormat="1" applyFont="1" applyFill="1" applyBorder="1" applyAlignment="1">
      <alignment horizontal="center" vertical="center" wrapText="1"/>
    </xf>
    <xf numFmtId="1" fontId="4" fillId="7" borderId="10" xfId="0" applyNumberFormat="1" applyFont="1" applyFill="1" applyBorder="1" applyAlignment="1">
      <alignment horizontal="center" vertical="center" wrapText="1"/>
    </xf>
    <xf numFmtId="4" fontId="14" fillId="7" borderId="10" xfId="0" applyNumberFormat="1" applyFont="1" applyFill="1" applyBorder="1" applyAlignment="1">
      <alignment horizontal="center" vertical="center" wrapText="1"/>
    </xf>
    <xf numFmtId="1" fontId="4" fillId="4" borderId="10" xfId="0" applyNumberFormat="1" applyFont="1" applyFill="1" applyBorder="1" applyAlignment="1">
      <alignment horizontal="center" vertical="center" wrapText="1"/>
    </xf>
    <xf numFmtId="4" fontId="14" fillId="4" borderId="10" xfId="0" applyNumberFormat="1" applyFont="1" applyFill="1" applyBorder="1" applyAlignment="1">
      <alignment horizontal="center" vertical="center" wrapText="1"/>
    </xf>
    <xf numFmtId="0" fontId="13" fillId="0" borderId="0" xfId="0" applyFont="1" applyAlignment="1">
      <alignment horizontal="left" vertical="top" wrapText="1"/>
    </xf>
    <xf numFmtId="1" fontId="8" fillId="4" borderId="0" xfId="0" applyNumberFormat="1" applyFont="1" applyFill="1" applyAlignment="1">
      <alignment horizontal="center" vertical="center" wrapText="1"/>
    </xf>
    <xf numFmtId="4" fontId="8" fillId="4" borderId="0" xfId="0" applyNumberFormat="1" applyFont="1" applyFill="1" applyAlignment="1">
      <alignment horizontal="center"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0" borderId="19" xfId="0" applyFont="1" applyBorder="1"/>
    <xf numFmtId="0" fontId="5" fillId="0" borderId="19" xfId="0" applyFont="1" applyBorder="1"/>
    <xf numFmtId="0" fontId="9" fillId="0" borderId="19" xfId="0" applyFont="1" applyBorder="1" applyAlignment="1">
      <alignment horizontal="center" vertical="center"/>
    </xf>
    <xf numFmtId="0" fontId="9" fillId="0" borderId="21" xfId="1" applyFont="1" applyBorder="1" applyAlignment="1">
      <alignment horizontal="center" vertical="center" wrapText="1"/>
    </xf>
    <xf numFmtId="0" fontId="9" fillId="0" borderId="21" xfId="1" applyFont="1" applyBorder="1" applyAlignment="1">
      <alignment vertical="center" wrapText="1"/>
    </xf>
    <xf numFmtId="0" fontId="9" fillId="0" borderId="0" xfId="0" applyFont="1"/>
    <xf numFmtId="0" fontId="5" fillId="0" borderId="0" xfId="0" applyFont="1"/>
    <xf numFmtId="0" fontId="9" fillId="0" borderId="0" xfId="0" applyFont="1" applyAlignment="1">
      <alignment horizontal="center" vertical="center"/>
    </xf>
    <xf numFmtId="0" fontId="9" fillId="0" borderId="15" xfId="1" applyFont="1" applyBorder="1" applyAlignment="1">
      <alignment horizontal="left" vertical="center" wrapText="1"/>
    </xf>
    <xf numFmtId="0" fontId="9" fillId="0" borderId="21" xfId="1" applyFont="1" applyBorder="1" applyAlignment="1">
      <alignment vertical="top" wrapText="1"/>
    </xf>
    <xf numFmtId="0" fontId="9" fillId="0" borderId="43" xfId="0" applyFont="1" applyBorder="1"/>
    <xf numFmtId="0" fontId="5"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5" fillId="0" borderId="21" xfId="0" applyFont="1" applyBorder="1"/>
    <xf numFmtId="0" fontId="9" fillId="0" borderId="21" xfId="0" applyFont="1" applyBorder="1"/>
    <xf numFmtId="0" fontId="9" fillId="0" borderId="26" xfId="0" applyFont="1" applyBorder="1" applyAlignment="1">
      <alignment horizontal="center" vertical="center"/>
    </xf>
    <xf numFmtId="0" fontId="9" fillId="0" borderId="26" xfId="0" applyFont="1" applyBorder="1"/>
    <xf numFmtId="0" fontId="9" fillId="0" borderId="3" xfId="0" applyFont="1" applyBorder="1"/>
    <xf numFmtId="0" fontId="13"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3" fillId="0" borderId="21" xfId="2" applyFont="1" applyBorder="1" applyAlignment="1">
      <alignment horizontal="center" vertical="center" wrapText="1"/>
    </xf>
    <xf numFmtId="0" fontId="13" fillId="0" borderId="21" xfId="2" applyFont="1" applyBorder="1" applyAlignment="1">
      <alignment vertical="center" wrapText="1"/>
    </xf>
    <xf numFmtId="0" fontId="13" fillId="0" borderId="16" xfId="2" applyFont="1" applyBorder="1" applyAlignment="1">
      <alignment vertical="center" wrapText="1"/>
    </xf>
    <xf numFmtId="0" fontId="13" fillId="0" borderId="0" xfId="2" applyFont="1" applyFill="1" applyBorder="1" applyAlignment="1">
      <alignment horizontal="left" vertical="center" wrapText="1"/>
    </xf>
    <xf numFmtId="0" fontId="13" fillId="0" borderId="0" xfId="2" applyFont="1" applyBorder="1" applyAlignment="1">
      <alignment horizontal="center" vertical="center" wrapText="1"/>
    </xf>
    <xf numFmtId="0" fontId="13" fillId="0" borderId="6" xfId="2" applyFont="1" applyBorder="1" applyAlignment="1">
      <alignment horizontal="left" vertical="center" wrapText="1"/>
    </xf>
    <xf numFmtId="0" fontId="13" fillId="0" borderId="0" xfId="2" applyFont="1" applyBorder="1" applyAlignment="1">
      <alignment vertical="center"/>
    </xf>
    <xf numFmtId="0" fontId="13" fillId="0" borderId="0" xfId="2" applyFont="1" applyFill="1" applyBorder="1" applyAlignment="1">
      <alignment horizontal="center" vertical="center"/>
    </xf>
    <xf numFmtId="0" fontId="13" fillId="0" borderId="0" xfId="2" applyFont="1" applyBorder="1" applyAlignment="1"/>
    <xf numFmtId="0" fontId="13" fillId="0" borderId="6" xfId="2" applyFont="1" applyBorder="1" applyAlignment="1"/>
    <xf numFmtId="0" fontId="13" fillId="0" borderId="0" xfId="2" applyFont="1" applyFill="1" applyBorder="1" applyAlignment="1">
      <alignment vertical="center"/>
    </xf>
    <xf numFmtId="0" fontId="13" fillId="0" borderId="6" xfId="2" applyFont="1" applyBorder="1" applyAlignment="1">
      <alignment horizontal="center" vertical="center"/>
    </xf>
    <xf numFmtId="0" fontId="13" fillId="0" borderId="0" xfId="2" applyFont="1" applyBorder="1" applyAlignment="1">
      <alignment horizontal="center" vertical="center"/>
    </xf>
    <xf numFmtId="0" fontId="13" fillId="0" borderId="0" xfId="2" applyFont="1" applyBorder="1"/>
    <xf numFmtId="0" fontId="13" fillId="0" borderId="6" xfId="2" applyFont="1" applyBorder="1"/>
    <xf numFmtId="0" fontId="15" fillId="0" borderId="0" xfId="2" applyFont="1" applyFill="1" applyBorder="1"/>
    <xf numFmtId="1" fontId="5" fillId="0" borderId="0" xfId="0" applyNumberFormat="1" applyFont="1" applyAlignment="1">
      <alignment horizontal="center" vertical="center"/>
    </xf>
    <xf numFmtId="1" fontId="8" fillId="8" borderId="5" xfId="0" applyNumberFormat="1" applyFont="1" applyFill="1" applyBorder="1" applyAlignment="1">
      <alignment horizontal="center" vertical="center" wrapText="1"/>
    </xf>
    <xf numFmtId="0" fontId="13" fillId="4" borderId="34" xfId="0" applyFont="1" applyFill="1" applyBorder="1" applyAlignment="1">
      <alignment horizontal="left" vertical="top" wrapText="1"/>
    </xf>
    <xf numFmtId="0" fontId="8" fillId="4" borderId="8" xfId="0" applyFont="1" applyFill="1" applyBorder="1" applyAlignment="1">
      <alignment horizontal="center" vertical="center" wrapText="1"/>
    </xf>
    <xf numFmtId="0" fontId="4" fillId="0" borderId="0" xfId="0" applyFont="1" applyAlignment="1">
      <alignment horizontal="center"/>
    </xf>
    <xf numFmtId="49" fontId="8" fillId="7" borderId="10" xfId="0" applyNumberFormat="1" applyFont="1" applyFill="1" applyBorder="1" applyAlignment="1">
      <alignment horizontal="center" vertical="top" wrapText="1"/>
    </xf>
    <xf numFmtId="0" fontId="8" fillId="7" borderId="34" xfId="0" applyFont="1" applyFill="1" applyBorder="1" applyAlignment="1">
      <alignment horizontal="center" vertical="center" wrapText="1"/>
    </xf>
    <xf numFmtId="0" fontId="8" fillId="4" borderId="0" xfId="0" applyFont="1" applyFill="1" applyAlignment="1">
      <alignment horizontal="center" vertical="center" wrapText="1"/>
    </xf>
    <xf numFmtId="0" fontId="4" fillId="7" borderId="10" xfId="0" applyFont="1" applyFill="1" applyBorder="1" applyAlignment="1">
      <alignment horizontal="center" vertical="center" wrapText="1"/>
    </xf>
    <xf numFmtId="0" fontId="8" fillId="0" borderId="17" xfId="0" applyFont="1" applyBorder="1" applyAlignment="1">
      <alignment horizontal="center" vertical="center"/>
    </xf>
    <xf numFmtId="0" fontId="8" fillId="0" borderId="13" xfId="1" applyFont="1" applyBorder="1" applyAlignment="1">
      <alignment horizontal="center" vertical="center"/>
    </xf>
    <xf numFmtId="0" fontId="8" fillId="0" borderId="14" xfId="0" applyFont="1" applyBorder="1" applyAlignment="1">
      <alignment horizontal="center" vertical="center"/>
    </xf>
    <xf numFmtId="0" fontId="8" fillId="0" borderId="0" xfId="0" applyFont="1" applyAlignment="1">
      <alignment horizontal="center" vertical="center"/>
    </xf>
    <xf numFmtId="0" fontId="12" fillId="0" borderId="14" xfId="2" applyFont="1" applyBorder="1" applyAlignment="1">
      <alignment horizontal="center" vertical="center"/>
    </xf>
    <xf numFmtId="0" fontId="8" fillId="6" borderId="39" xfId="0" applyFont="1" applyFill="1" applyBorder="1" applyAlignment="1">
      <alignment horizontal="left" vertical="top" wrapText="1"/>
    </xf>
    <xf numFmtId="0" fontId="8" fillId="6" borderId="39" xfId="0" applyFont="1" applyFill="1" applyBorder="1" applyAlignment="1">
      <alignment horizontal="center" vertical="center" wrapText="1"/>
    </xf>
    <xf numFmtId="0" fontId="9" fillId="0" borderId="39" xfId="0" applyFont="1" applyBorder="1" applyAlignment="1">
      <alignment horizontal="left" vertical="top" wrapText="1"/>
    </xf>
    <xf numFmtId="0" fontId="13" fillId="0" borderId="39" xfId="0" applyFont="1" applyBorder="1" applyAlignment="1">
      <alignment horizontal="left" vertical="top"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xf numFmtId="49" fontId="8" fillId="4" borderId="39" xfId="0" applyNumberFormat="1" applyFont="1" applyFill="1" applyBorder="1" applyAlignment="1">
      <alignment horizontal="center" vertical="center" wrapText="1"/>
    </xf>
    <xf numFmtId="49" fontId="8" fillId="4" borderId="38" xfId="0" applyNumberFormat="1" applyFont="1" applyFill="1" applyBorder="1" applyAlignment="1">
      <alignment horizontal="center" vertical="center" wrapText="1"/>
    </xf>
    <xf numFmtId="49" fontId="8" fillId="4" borderId="34" xfId="0" applyNumberFormat="1" applyFont="1" applyFill="1" applyBorder="1" applyAlignment="1">
      <alignment horizontal="center" vertical="center" wrapText="1"/>
    </xf>
    <xf numFmtId="0" fontId="9" fillId="0" borderId="48" xfId="1" applyFont="1" applyBorder="1" applyAlignment="1">
      <alignment horizontal="left" vertical="center" wrapText="1"/>
    </xf>
    <xf numFmtId="0" fontId="9" fillId="0" borderId="49" xfId="1" applyFont="1" applyBorder="1" applyAlignment="1">
      <alignment horizontal="left" vertical="center" wrapText="1"/>
    </xf>
    <xf numFmtId="0" fontId="9" fillId="0" borderId="30" xfId="1" applyFont="1" applyBorder="1" applyAlignment="1">
      <alignment horizontal="left" vertical="center" wrapText="1"/>
    </xf>
    <xf numFmtId="0" fontId="9" fillId="0" borderId="50" xfId="1" applyFont="1" applyBorder="1" applyAlignment="1">
      <alignment horizontal="left" vertical="center" wrapText="1"/>
    </xf>
    <xf numFmtId="0" fontId="9" fillId="0" borderId="37" xfId="1" applyFont="1" applyBorder="1" applyAlignment="1">
      <alignment horizontal="left" vertical="center" wrapText="1"/>
    </xf>
    <xf numFmtId="0" fontId="9" fillId="0" borderId="51" xfId="1" applyFont="1" applyBorder="1" applyAlignment="1">
      <alignment horizontal="left" vertical="center"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9" fillId="0" borderId="32" xfId="1" applyFont="1" applyBorder="1" applyAlignment="1">
      <alignment horizontal="left" vertical="center" wrapText="1"/>
    </xf>
    <xf numFmtId="0" fontId="9" fillId="0" borderId="35" xfId="1" applyFont="1" applyBorder="1" applyAlignment="1">
      <alignment horizontal="left" vertical="center" wrapText="1"/>
    </xf>
    <xf numFmtId="0" fontId="9" fillId="0" borderId="36" xfId="1" applyFont="1" applyBorder="1" applyAlignment="1">
      <alignment horizontal="left" vertical="center" wrapText="1"/>
    </xf>
    <xf numFmtId="0" fontId="9" fillId="0" borderId="17" xfId="1" applyFont="1" applyBorder="1" applyAlignment="1">
      <alignment horizontal="left" vertical="top"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0" fontId="9" fillId="0" borderId="10" xfId="1" applyFont="1" applyBorder="1" applyAlignment="1">
      <alignment horizontal="left" vertical="center" wrapText="1"/>
    </xf>
    <xf numFmtId="0" fontId="9" fillId="0" borderId="47" xfId="1" applyFont="1" applyBorder="1" applyAlignment="1">
      <alignment horizontal="left" vertical="center" wrapText="1"/>
    </xf>
    <xf numFmtId="0" fontId="9" fillId="0" borderId="39" xfId="1" applyFont="1" applyBorder="1" applyAlignment="1">
      <alignment horizontal="left" vertical="center" wrapText="1"/>
    </xf>
    <xf numFmtId="0" fontId="9" fillId="0" borderId="33" xfId="1" applyFont="1" applyBorder="1" applyAlignment="1">
      <alignment horizontal="left" vertical="top" wrapText="1"/>
    </xf>
    <xf numFmtId="0" fontId="9" fillId="0" borderId="14" xfId="1" applyFont="1" applyBorder="1" applyAlignment="1">
      <alignment horizontal="left" vertical="top"/>
    </xf>
    <xf numFmtId="0" fontId="9" fillId="0" borderId="0" xfId="1" applyFont="1" applyBorder="1" applyAlignment="1">
      <alignment horizontal="left" vertical="top"/>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8" fillId="6" borderId="1" xfId="0" quotePrefix="1" applyNumberFormat="1" applyFont="1" applyFill="1" applyBorder="1" applyAlignment="1">
      <alignment horizontal="center" vertical="center" wrapText="1"/>
    </xf>
    <xf numFmtId="1" fontId="8" fillId="6" borderId="2" xfId="0" quotePrefix="1" applyNumberFormat="1"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1" fontId="8" fillId="6" borderId="5" xfId="0" applyNumberFormat="1" applyFont="1" applyFill="1" applyBorder="1" applyAlignment="1">
      <alignment horizontal="center" vertical="center" wrapText="1"/>
    </xf>
    <xf numFmtId="1" fontId="8" fillId="6" borderId="45" xfId="0" quotePrefix="1" applyNumberFormat="1" applyFont="1" applyFill="1" applyBorder="1" applyAlignment="1">
      <alignment horizontal="center" vertical="center" wrapText="1"/>
    </xf>
    <xf numFmtId="1" fontId="8" fillId="6" borderId="44" xfId="0" applyNumberFormat="1" applyFont="1" applyFill="1" applyBorder="1" applyAlignment="1">
      <alignment horizontal="center" vertical="center" wrapText="1"/>
    </xf>
    <xf numFmtId="4" fontId="8" fillId="6" borderId="1" xfId="0" applyNumberFormat="1" applyFont="1" applyFill="1" applyBorder="1" applyAlignment="1">
      <alignment horizontal="center" vertical="center" wrapText="1"/>
    </xf>
    <xf numFmtId="4" fontId="8" fillId="6" borderId="45" xfId="0" applyNumberFormat="1" applyFont="1" applyFill="1" applyBorder="1" applyAlignment="1">
      <alignment horizontal="center" vertical="center" wrapText="1"/>
    </xf>
    <xf numFmtId="4" fontId="8" fillId="6" borderId="44" xfId="0" applyNumberFormat="1" applyFont="1" applyFill="1" applyBorder="1" applyAlignment="1">
      <alignment horizontal="center" vertical="center" wrapText="1"/>
    </xf>
    <xf numFmtId="4" fontId="8" fillId="6" borderId="5"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13" fillId="4" borderId="10" xfId="0" applyFont="1" applyFill="1" applyBorder="1"/>
    <xf numFmtId="2" fontId="13" fillId="0" borderId="10" xfId="0" applyNumberFormat="1" applyFont="1" applyBorder="1" applyAlignment="1">
      <alignment horizontal="justify" vertical="center" wrapText="1"/>
    </xf>
    <xf numFmtId="0" fontId="8"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1" fontId="8" fillId="6" borderId="2"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8" borderId="13" xfId="0" applyFont="1" applyFill="1" applyBorder="1" applyAlignment="1">
      <alignment horizontal="left" vertical="center" wrapText="1"/>
    </xf>
    <xf numFmtId="0" fontId="8" fillId="8" borderId="16" xfId="0" applyFont="1" applyFill="1" applyBorder="1" applyAlignment="1">
      <alignment horizontal="left" vertical="center" wrapText="1"/>
    </xf>
    <xf numFmtId="0" fontId="13" fillId="4" borderId="10" xfId="0" applyFont="1" applyFill="1" applyBorder="1" applyAlignment="1">
      <alignment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0" fontId="9" fillId="4" borderId="38" xfId="0" applyFont="1" applyFill="1" applyBorder="1" applyAlignment="1">
      <alignment horizontal="center" vertical="center" wrapText="1"/>
    </xf>
    <xf numFmtId="0" fontId="9" fillId="4" borderId="34" xfId="0" applyFont="1" applyFill="1" applyBorder="1" applyAlignment="1">
      <alignment horizontal="center" vertical="center" wrapText="1"/>
    </xf>
    <xf numFmtId="1" fontId="9" fillId="0" borderId="39" xfId="0" applyNumberFormat="1" applyFont="1" applyBorder="1" applyAlignment="1">
      <alignment horizontal="center" vertical="center" wrapText="1"/>
    </xf>
    <xf numFmtId="1" fontId="9" fillId="0" borderId="34" xfId="0" applyNumberFormat="1" applyFont="1" applyBorder="1" applyAlignment="1">
      <alignment horizontal="center" vertical="center" wrapText="1"/>
    </xf>
    <xf numFmtId="49" fontId="8" fillId="8" borderId="40" xfId="0" applyNumberFormat="1" applyFont="1" applyFill="1" applyBorder="1" applyAlignment="1">
      <alignment horizontal="left" vertical="center" wrapText="1"/>
    </xf>
    <xf numFmtId="49" fontId="8" fillId="8" borderId="52" xfId="0" applyNumberFormat="1" applyFont="1" applyFill="1" applyBorder="1" applyAlignment="1">
      <alignment horizontal="left" vertical="center" wrapText="1"/>
    </xf>
    <xf numFmtId="0" fontId="8" fillId="4" borderId="41"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8" fillId="4" borderId="54"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183"/>
  <sheetViews>
    <sheetView tabSelected="1" topLeftCell="A119" zoomScaleNormal="100" workbookViewId="0">
      <selection activeCell="B121" sqref="B121"/>
    </sheetView>
  </sheetViews>
  <sheetFormatPr defaultColWidth="9.109375" defaultRowHeight="13.8" x14ac:dyDescent="0.3"/>
  <cols>
    <col min="1" max="1" width="7" style="140" customWidth="1"/>
    <col min="2" max="2" width="152.77734375" style="3" customWidth="1"/>
    <col min="3" max="3" width="8.77734375" style="2" customWidth="1"/>
    <col min="4" max="4" width="12.44140625" style="3" customWidth="1"/>
    <col min="5" max="5" width="13.21875" style="3" customWidth="1"/>
    <col min="6" max="6" width="10.6640625" style="3" customWidth="1"/>
    <col min="7" max="7" width="11.6640625" style="3" customWidth="1"/>
    <col min="8" max="8" width="7.5546875" style="3" customWidth="1"/>
    <col min="9" max="11" width="7" style="3" customWidth="1"/>
    <col min="12" max="16384" width="9.109375" style="3"/>
  </cols>
  <sheetData>
    <row r="2" spans="2:6" x14ac:dyDescent="0.3">
      <c r="B2" s="1" t="s">
        <v>31</v>
      </c>
    </row>
    <row r="3" spans="2:6" ht="20.25" customHeight="1" x14ac:dyDescent="0.3">
      <c r="B3" s="4" t="s">
        <v>94</v>
      </c>
    </row>
    <row r="4" spans="2:6" ht="27.6" x14ac:dyDescent="0.3">
      <c r="B4" s="4" t="s">
        <v>84</v>
      </c>
    </row>
    <row r="5" spans="2:6" ht="19.2" customHeight="1" x14ac:dyDescent="0.3">
      <c r="B5" s="5" t="s">
        <v>102</v>
      </c>
      <c r="D5" s="6"/>
      <c r="E5" s="6"/>
    </row>
    <row r="6" spans="2:6" ht="19.2" customHeight="1" x14ac:dyDescent="0.3">
      <c r="B6" s="5" t="s">
        <v>97</v>
      </c>
      <c r="D6" s="6"/>
      <c r="E6" s="6"/>
    </row>
    <row r="7" spans="2:6" x14ac:dyDescent="0.3">
      <c r="B7" s="4" t="s">
        <v>28</v>
      </c>
      <c r="D7" s="6"/>
      <c r="E7" s="6"/>
    </row>
    <row r="8" spans="2:6" x14ac:dyDescent="0.3">
      <c r="B8" s="4" t="s">
        <v>29</v>
      </c>
      <c r="D8" s="6"/>
      <c r="E8" s="6"/>
    </row>
    <row r="9" spans="2:6" x14ac:dyDescent="0.3">
      <c r="B9" s="7"/>
      <c r="D9" s="6"/>
      <c r="E9" s="6"/>
    </row>
    <row r="10" spans="2:6" x14ac:dyDescent="0.3">
      <c r="B10" s="8" t="s">
        <v>126</v>
      </c>
      <c r="C10" s="9"/>
      <c r="D10" s="6"/>
      <c r="E10" s="6"/>
    </row>
    <row r="11" spans="2:6" ht="82.95" customHeight="1" x14ac:dyDescent="0.3">
      <c r="B11" s="10" t="s">
        <v>124</v>
      </c>
      <c r="C11" s="11"/>
    </row>
    <row r="12" spans="2:6" ht="21.6" customHeight="1" x14ac:dyDescent="0.3">
      <c r="B12" s="12" t="s">
        <v>128</v>
      </c>
      <c r="C12" s="13"/>
      <c r="F12" s="14"/>
    </row>
    <row r="13" spans="2:6" ht="21.6" customHeight="1" x14ac:dyDescent="0.3">
      <c r="B13" s="15"/>
      <c r="C13" s="13"/>
      <c r="F13" s="14"/>
    </row>
    <row r="14" spans="2:6" ht="21.6" customHeight="1" x14ac:dyDescent="0.3">
      <c r="B14" s="16" t="s">
        <v>107</v>
      </c>
      <c r="C14" s="17" t="s">
        <v>127</v>
      </c>
      <c r="F14" s="14"/>
    </row>
    <row r="15" spans="2:6" ht="40.950000000000003" customHeight="1" x14ac:dyDescent="0.3">
      <c r="B15" s="18" t="s">
        <v>108</v>
      </c>
      <c r="C15" s="19"/>
      <c r="F15" s="14"/>
    </row>
    <row r="16" spans="2:6" ht="45.6" customHeight="1" x14ac:dyDescent="0.3">
      <c r="B16" s="18" t="s">
        <v>109</v>
      </c>
      <c r="C16" s="17"/>
      <c r="F16" s="14"/>
    </row>
    <row r="17" spans="1:10" ht="21.6" customHeight="1" x14ac:dyDescent="0.3">
      <c r="B17" s="20" t="s">
        <v>95</v>
      </c>
      <c r="C17" s="21"/>
      <c r="F17" s="14"/>
    </row>
    <row r="18" spans="1:10" ht="21.6" customHeight="1" x14ac:dyDescent="0.3">
      <c r="B18" s="20" t="s">
        <v>96</v>
      </c>
      <c r="C18" s="21"/>
      <c r="F18" s="14"/>
    </row>
    <row r="19" spans="1:10" ht="21.6" customHeight="1" thickBot="1" x14ac:dyDescent="0.35">
      <c r="B19" s="15"/>
      <c r="C19" s="13"/>
      <c r="F19" s="14"/>
    </row>
    <row r="20" spans="1:10" ht="48.75" customHeight="1" thickBot="1" x14ac:dyDescent="0.35">
      <c r="D20" s="185"/>
      <c r="E20" s="186"/>
      <c r="F20" s="186"/>
      <c r="G20" s="187"/>
    </row>
    <row r="21" spans="1:10" ht="30.75" customHeight="1" thickBot="1" x14ac:dyDescent="0.35">
      <c r="A21" s="198" t="s">
        <v>27</v>
      </c>
      <c r="B21" s="199"/>
      <c r="C21" s="200"/>
      <c r="D21" s="22" t="s">
        <v>7</v>
      </c>
      <c r="E21" s="23" t="s">
        <v>8</v>
      </c>
      <c r="F21" s="23" t="s">
        <v>9</v>
      </c>
      <c r="G21" s="24"/>
      <c r="H21" s="25"/>
      <c r="I21" s="25"/>
      <c r="J21" s="25"/>
    </row>
    <row r="22" spans="1:10" ht="28.2" thickBot="1" x14ac:dyDescent="0.35">
      <c r="A22" s="139" t="s">
        <v>0</v>
      </c>
      <c r="B22" s="26" t="s">
        <v>1</v>
      </c>
      <c r="C22" s="27" t="s">
        <v>2</v>
      </c>
      <c r="D22" s="28" t="s">
        <v>10</v>
      </c>
      <c r="E22" s="29" t="s">
        <v>11</v>
      </c>
      <c r="F22" s="29" t="s">
        <v>125</v>
      </c>
      <c r="G22" s="30" t="s">
        <v>12</v>
      </c>
      <c r="H22" s="25"/>
      <c r="I22" s="25"/>
      <c r="J22" s="25"/>
    </row>
    <row r="23" spans="1:10" ht="16.5" customHeight="1" x14ac:dyDescent="0.3">
      <c r="A23" s="208" t="s">
        <v>3</v>
      </c>
      <c r="B23" s="209"/>
      <c r="C23" s="190">
        <f>C25+C106</f>
        <v>100</v>
      </c>
      <c r="D23" s="188"/>
      <c r="E23" s="188"/>
      <c r="F23" s="188"/>
      <c r="G23" s="194"/>
      <c r="H23" s="25"/>
      <c r="I23" s="25"/>
      <c r="J23" s="25"/>
    </row>
    <row r="24" spans="1:10" ht="14.4" thickBot="1" x14ac:dyDescent="0.35">
      <c r="A24" s="210"/>
      <c r="B24" s="211"/>
      <c r="C24" s="205"/>
      <c r="D24" s="189"/>
      <c r="E24" s="192"/>
      <c r="F24" s="192"/>
      <c r="G24" s="195"/>
      <c r="H24" s="25"/>
      <c r="I24" s="25"/>
      <c r="J24" s="25"/>
    </row>
    <row r="25" spans="1:10" ht="26.4" customHeight="1" thickBot="1" x14ac:dyDescent="0.35">
      <c r="A25" s="212" t="s">
        <v>39</v>
      </c>
      <c r="B25" s="213"/>
      <c r="C25" s="137">
        <f>C26+C98</f>
        <v>90</v>
      </c>
      <c r="D25" s="31"/>
      <c r="E25" s="31"/>
      <c r="F25" s="31"/>
      <c r="G25" s="32"/>
      <c r="H25" s="25"/>
      <c r="I25" s="25"/>
      <c r="J25" s="25"/>
    </row>
    <row r="26" spans="1:10" ht="16.5" customHeight="1" x14ac:dyDescent="0.3">
      <c r="A26" s="206">
        <v>1</v>
      </c>
      <c r="B26" s="203" t="s">
        <v>83</v>
      </c>
      <c r="C26" s="190">
        <f>C28+C43+C50+C57+C63+C83+C90+C75+C69</f>
        <v>72</v>
      </c>
      <c r="D26" s="190"/>
      <c r="E26" s="193"/>
      <c r="F26" s="193"/>
      <c r="G26" s="196"/>
      <c r="H26" s="25"/>
      <c r="I26" s="25"/>
      <c r="J26" s="25"/>
    </row>
    <row r="27" spans="1:10" ht="17.25" customHeight="1" x14ac:dyDescent="0.3">
      <c r="A27" s="207"/>
      <c r="B27" s="204"/>
      <c r="C27" s="191"/>
      <c r="D27" s="191"/>
      <c r="E27" s="191"/>
      <c r="F27" s="191"/>
      <c r="G27" s="197"/>
      <c r="H27" s="25"/>
      <c r="I27" s="25"/>
      <c r="J27" s="25"/>
    </row>
    <row r="28" spans="1:10" ht="33" customHeight="1" x14ac:dyDescent="0.3">
      <c r="A28" s="33" t="s">
        <v>67</v>
      </c>
      <c r="B28" s="34" t="s">
        <v>71</v>
      </c>
      <c r="C28" s="44">
        <f>C29</f>
        <v>10</v>
      </c>
      <c r="D28" s="35"/>
      <c r="E28" s="35"/>
      <c r="F28" s="35"/>
      <c r="G28" s="36"/>
      <c r="H28" s="25"/>
      <c r="I28" s="25"/>
      <c r="J28" s="25"/>
    </row>
    <row r="29" spans="1:10" ht="19.2" customHeight="1" x14ac:dyDescent="0.3">
      <c r="A29" s="154"/>
      <c r="B29" s="37" t="s">
        <v>77</v>
      </c>
      <c r="C29" s="38">
        <v>10</v>
      </c>
      <c r="D29" s="39"/>
      <c r="E29" s="39"/>
      <c r="F29" s="39"/>
      <c r="G29" s="40"/>
      <c r="H29" s="25"/>
      <c r="I29" s="25"/>
      <c r="J29" s="25"/>
    </row>
    <row r="30" spans="1:10" ht="19.2" customHeight="1" x14ac:dyDescent="0.3">
      <c r="A30" s="155"/>
      <c r="B30" s="37" t="s">
        <v>78</v>
      </c>
      <c r="C30" s="38">
        <v>5</v>
      </c>
      <c r="D30" s="39"/>
      <c r="E30" s="39"/>
      <c r="F30" s="39"/>
      <c r="G30" s="40"/>
      <c r="H30" s="25"/>
      <c r="I30" s="25"/>
      <c r="J30" s="25"/>
    </row>
    <row r="31" spans="1:10" ht="19.2" customHeight="1" x14ac:dyDescent="0.3">
      <c r="A31" s="155"/>
      <c r="B31" s="37" t="s">
        <v>79</v>
      </c>
      <c r="C31" s="38">
        <v>0</v>
      </c>
      <c r="D31" s="39"/>
      <c r="E31" s="39"/>
      <c r="F31" s="39"/>
      <c r="G31" s="40"/>
      <c r="H31" s="25"/>
      <c r="I31" s="25"/>
      <c r="J31" s="25"/>
    </row>
    <row r="32" spans="1:10" ht="22.95" customHeight="1" x14ac:dyDescent="0.3">
      <c r="A32" s="155"/>
      <c r="B32" s="41" t="s">
        <v>52</v>
      </c>
      <c r="C32" s="38"/>
      <c r="D32" s="39"/>
      <c r="E32" s="39"/>
      <c r="F32" s="39"/>
      <c r="G32" s="40"/>
      <c r="H32" s="25"/>
      <c r="I32" s="25"/>
      <c r="J32" s="25"/>
    </row>
    <row r="33" spans="1:10" ht="17.25" customHeight="1" x14ac:dyDescent="0.3">
      <c r="A33" s="155"/>
      <c r="B33" s="42" t="s">
        <v>4</v>
      </c>
      <c r="C33" s="38"/>
      <c r="D33" s="39"/>
      <c r="E33" s="39"/>
      <c r="F33" s="39"/>
      <c r="G33" s="40"/>
      <c r="H33" s="25"/>
      <c r="I33" s="25"/>
      <c r="J33" s="25"/>
    </row>
    <row r="34" spans="1:10" ht="17.25" customHeight="1" x14ac:dyDescent="0.3">
      <c r="A34" s="156"/>
      <c r="B34" s="42" t="s">
        <v>5</v>
      </c>
      <c r="C34" s="38"/>
      <c r="D34" s="39"/>
      <c r="E34" s="39"/>
      <c r="F34" s="39"/>
      <c r="G34" s="40"/>
      <c r="H34" s="25"/>
      <c r="I34" s="25"/>
      <c r="J34" s="25"/>
    </row>
    <row r="35" spans="1:10" ht="17.25" customHeight="1" x14ac:dyDescent="0.3">
      <c r="A35" s="43"/>
      <c r="B35" s="42" t="s">
        <v>69</v>
      </c>
      <c r="C35" s="38"/>
      <c r="D35" s="39"/>
      <c r="E35" s="39"/>
      <c r="F35" s="39"/>
      <c r="G35" s="40"/>
      <c r="H35" s="25"/>
      <c r="I35" s="25"/>
      <c r="J35" s="25"/>
    </row>
    <row r="36" spans="1:10" ht="17.25" customHeight="1" x14ac:dyDescent="0.3">
      <c r="A36" s="33" t="s">
        <v>67</v>
      </c>
      <c r="B36" s="34" t="s">
        <v>88</v>
      </c>
      <c r="C36" s="44">
        <f>C37</f>
        <v>10</v>
      </c>
      <c r="D36" s="44"/>
      <c r="E36" s="44"/>
      <c r="F36" s="44"/>
      <c r="G36" s="45"/>
      <c r="H36" s="25"/>
      <c r="I36" s="25"/>
      <c r="J36" s="25"/>
    </row>
    <row r="37" spans="1:10" ht="17.25" customHeight="1" x14ac:dyDescent="0.3">
      <c r="A37" s="154"/>
      <c r="B37" s="37" t="s">
        <v>72</v>
      </c>
      <c r="C37" s="38">
        <v>10</v>
      </c>
      <c r="D37" s="39"/>
      <c r="E37" s="39"/>
      <c r="F37" s="39"/>
      <c r="G37" s="40"/>
      <c r="H37" s="25"/>
      <c r="I37" s="25"/>
      <c r="J37" s="25"/>
    </row>
    <row r="38" spans="1:10" ht="17.25" customHeight="1" x14ac:dyDescent="0.3">
      <c r="A38" s="155"/>
      <c r="B38" s="37" t="s">
        <v>73</v>
      </c>
      <c r="C38" s="38">
        <v>5</v>
      </c>
      <c r="D38" s="39"/>
      <c r="E38" s="39"/>
      <c r="F38" s="39"/>
      <c r="G38" s="40"/>
      <c r="H38" s="25"/>
      <c r="I38" s="25"/>
      <c r="J38" s="25"/>
    </row>
    <row r="39" spans="1:10" ht="17.25" customHeight="1" x14ac:dyDescent="0.3">
      <c r="A39" s="155"/>
      <c r="B39" s="37" t="s">
        <v>74</v>
      </c>
      <c r="C39" s="38">
        <v>0</v>
      </c>
      <c r="D39" s="39"/>
      <c r="E39" s="39"/>
      <c r="F39" s="39"/>
      <c r="G39" s="40"/>
      <c r="H39" s="25"/>
      <c r="I39" s="25"/>
      <c r="J39" s="25"/>
    </row>
    <row r="40" spans="1:10" ht="17.25" customHeight="1" x14ac:dyDescent="0.3">
      <c r="A40" s="155"/>
      <c r="B40" s="41" t="s">
        <v>52</v>
      </c>
      <c r="C40" s="38"/>
      <c r="D40" s="39"/>
      <c r="E40" s="39"/>
      <c r="F40" s="39"/>
      <c r="G40" s="40"/>
      <c r="H40" s="25"/>
      <c r="I40" s="25"/>
      <c r="J40" s="25"/>
    </row>
    <row r="41" spans="1:10" ht="17.25" customHeight="1" x14ac:dyDescent="0.3">
      <c r="A41" s="155"/>
      <c r="B41" s="42" t="s">
        <v>4</v>
      </c>
      <c r="C41" s="38"/>
      <c r="D41" s="39"/>
      <c r="E41" s="39"/>
      <c r="F41" s="39"/>
      <c r="G41" s="40"/>
      <c r="H41" s="25"/>
      <c r="I41" s="25"/>
      <c r="J41" s="25"/>
    </row>
    <row r="42" spans="1:10" ht="17.25" customHeight="1" x14ac:dyDescent="0.3">
      <c r="A42" s="156"/>
      <c r="B42" s="42" t="s">
        <v>5</v>
      </c>
      <c r="C42" s="38"/>
      <c r="D42" s="39"/>
      <c r="E42" s="39"/>
      <c r="F42" s="39"/>
      <c r="G42" s="40"/>
      <c r="H42" s="25"/>
      <c r="I42" s="25"/>
      <c r="J42" s="25"/>
    </row>
    <row r="43" spans="1:10" ht="17.25" customHeight="1" x14ac:dyDescent="0.3">
      <c r="A43" s="33" t="s">
        <v>32</v>
      </c>
      <c r="B43" s="46" t="s">
        <v>70</v>
      </c>
      <c r="C43" s="44">
        <f>C44</f>
        <v>9</v>
      </c>
      <c r="D43" s="44"/>
      <c r="E43" s="44"/>
      <c r="F43" s="44"/>
      <c r="G43" s="45"/>
      <c r="H43" s="25"/>
      <c r="I43" s="25"/>
      <c r="J43" s="25"/>
    </row>
    <row r="44" spans="1:10" ht="19.95" customHeight="1" x14ac:dyDescent="0.3">
      <c r="A44" s="154"/>
      <c r="B44" s="47" t="s">
        <v>63</v>
      </c>
      <c r="C44" s="38">
        <v>9</v>
      </c>
      <c r="D44" s="39"/>
      <c r="E44" s="39"/>
      <c r="F44" s="39"/>
      <c r="G44" s="40"/>
      <c r="H44" s="25"/>
      <c r="I44" s="25"/>
      <c r="J44" s="25"/>
    </row>
    <row r="45" spans="1:10" ht="19.95" customHeight="1" x14ac:dyDescent="0.3">
      <c r="A45" s="155"/>
      <c r="B45" s="37" t="s">
        <v>64</v>
      </c>
      <c r="C45" s="38">
        <v>6</v>
      </c>
      <c r="D45" s="39"/>
      <c r="E45" s="39"/>
      <c r="F45" s="39"/>
      <c r="G45" s="40"/>
      <c r="H45" s="25"/>
      <c r="I45" s="25"/>
      <c r="J45" s="25"/>
    </row>
    <row r="46" spans="1:10" ht="20.399999999999999" customHeight="1" x14ac:dyDescent="0.3">
      <c r="A46" s="155"/>
      <c r="B46" s="37" t="s">
        <v>65</v>
      </c>
      <c r="C46" s="38">
        <v>3</v>
      </c>
      <c r="D46" s="39"/>
      <c r="E46" s="39"/>
      <c r="F46" s="39"/>
      <c r="G46" s="40"/>
      <c r="H46" s="25"/>
      <c r="I46" s="25"/>
      <c r="J46" s="25"/>
    </row>
    <row r="47" spans="1:10" ht="17.25" customHeight="1" x14ac:dyDescent="0.3">
      <c r="A47" s="155"/>
      <c r="B47" s="42" t="s">
        <v>52</v>
      </c>
      <c r="C47" s="38"/>
      <c r="D47" s="39"/>
      <c r="E47" s="39"/>
      <c r="F47" s="39"/>
      <c r="G47" s="40"/>
      <c r="H47" s="25"/>
      <c r="I47" s="25"/>
      <c r="J47" s="25"/>
    </row>
    <row r="48" spans="1:10" ht="17.25" customHeight="1" x14ac:dyDescent="0.3">
      <c r="A48" s="155"/>
      <c r="B48" s="42" t="s">
        <v>4</v>
      </c>
      <c r="C48" s="38"/>
      <c r="D48" s="39"/>
      <c r="E48" s="39"/>
      <c r="F48" s="39"/>
      <c r="G48" s="40"/>
      <c r="H48" s="25"/>
      <c r="I48" s="25"/>
      <c r="J48" s="25"/>
    </row>
    <row r="49" spans="1:10" ht="17.25" customHeight="1" x14ac:dyDescent="0.3">
      <c r="A49" s="156"/>
      <c r="B49" s="42" t="s">
        <v>5</v>
      </c>
      <c r="C49" s="38"/>
      <c r="D49" s="39"/>
      <c r="E49" s="39"/>
      <c r="F49" s="39"/>
      <c r="G49" s="40"/>
      <c r="H49" s="25"/>
      <c r="I49" s="25"/>
      <c r="J49" s="25"/>
    </row>
    <row r="50" spans="1:10" ht="17.25" customHeight="1" x14ac:dyDescent="0.3">
      <c r="A50" s="33" t="s">
        <v>33</v>
      </c>
      <c r="B50" s="46" t="s">
        <v>93</v>
      </c>
      <c r="C50" s="44">
        <f>C52+C53+C51</f>
        <v>6</v>
      </c>
      <c r="D50" s="44"/>
      <c r="E50" s="44"/>
      <c r="F50" s="44"/>
      <c r="G50" s="45"/>
      <c r="H50" s="25"/>
      <c r="I50" s="25"/>
      <c r="J50" s="25"/>
    </row>
    <row r="51" spans="1:10" ht="17.25" customHeight="1" x14ac:dyDescent="0.3">
      <c r="A51" s="58"/>
      <c r="B51" s="48" t="s">
        <v>121</v>
      </c>
      <c r="C51" s="38">
        <v>3</v>
      </c>
      <c r="D51" s="38"/>
      <c r="E51" s="38"/>
      <c r="F51" s="38"/>
      <c r="G51" s="49"/>
      <c r="H51" s="25"/>
      <c r="I51" s="25"/>
      <c r="J51" s="25"/>
    </row>
    <row r="52" spans="1:10" ht="36" customHeight="1" x14ac:dyDescent="0.3">
      <c r="A52" s="154"/>
      <c r="B52" s="50" t="s">
        <v>122</v>
      </c>
      <c r="C52" s="38">
        <v>2</v>
      </c>
      <c r="D52" s="39"/>
      <c r="E52" s="39"/>
      <c r="F52" s="39"/>
      <c r="G52" s="40"/>
      <c r="H52" s="25"/>
      <c r="I52" s="25"/>
      <c r="J52" s="25"/>
    </row>
    <row r="53" spans="1:10" ht="36" customHeight="1" x14ac:dyDescent="0.3">
      <c r="A53" s="155"/>
      <c r="B53" s="50" t="s">
        <v>123</v>
      </c>
      <c r="C53" s="38">
        <v>1</v>
      </c>
      <c r="D53" s="39"/>
      <c r="E53" s="39"/>
      <c r="F53" s="39"/>
      <c r="G53" s="40"/>
      <c r="H53" s="25"/>
      <c r="I53" s="25"/>
      <c r="J53" s="25"/>
    </row>
    <row r="54" spans="1:10" ht="17.25" customHeight="1" x14ac:dyDescent="0.3">
      <c r="A54" s="155"/>
      <c r="B54" s="42" t="s">
        <v>50</v>
      </c>
      <c r="C54" s="38"/>
      <c r="D54" s="39"/>
      <c r="E54" s="39"/>
      <c r="F54" s="39"/>
      <c r="G54" s="40"/>
      <c r="H54" s="25"/>
      <c r="I54" s="25"/>
      <c r="J54" s="25"/>
    </row>
    <row r="55" spans="1:10" ht="17.25" customHeight="1" x14ac:dyDescent="0.3">
      <c r="A55" s="155"/>
      <c r="B55" s="48" t="s">
        <v>4</v>
      </c>
      <c r="C55" s="38"/>
      <c r="D55" s="39"/>
      <c r="E55" s="39"/>
      <c r="F55" s="39"/>
      <c r="G55" s="40"/>
      <c r="H55" s="25"/>
      <c r="I55" s="25"/>
      <c r="J55" s="25"/>
    </row>
    <row r="56" spans="1:10" ht="17.25" customHeight="1" x14ac:dyDescent="0.3">
      <c r="A56" s="156"/>
      <c r="B56" s="48" t="s">
        <v>5</v>
      </c>
      <c r="C56" s="38"/>
      <c r="D56" s="39"/>
      <c r="E56" s="39"/>
      <c r="F56" s="39"/>
      <c r="G56" s="40"/>
      <c r="H56" s="25"/>
      <c r="I56" s="25"/>
      <c r="J56" s="25"/>
    </row>
    <row r="57" spans="1:10" ht="17.25" customHeight="1" x14ac:dyDescent="0.3">
      <c r="A57" s="33" t="s">
        <v>34</v>
      </c>
      <c r="B57" s="46" t="s">
        <v>76</v>
      </c>
      <c r="C57" s="44">
        <f>C58</f>
        <v>10</v>
      </c>
      <c r="D57" s="44"/>
      <c r="E57" s="44"/>
      <c r="F57" s="44"/>
      <c r="G57" s="45"/>
      <c r="H57" s="25"/>
      <c r="I57" s="25"/>
      <c r="J57" s="25"/>
    </row>
    <row r="58" spans="1:10" ht="17.25" customHeight="1" x14ac:dyDescent="0.3">
      <c r="A58" s="154"/>
      <c r="B58" s="48" t="s">
        <v>80</v>
      </c>
      <c r="C58" s="38">
        <v>10</v>
      </c>
      <c r="D58" s="39"/>
      <c r="E58" s="39"/>
      <c r="F58" s="39"/>
      <c r="G58" s="40"/>
      <c r="H58" s="25"/>
      <c r="I58" s="25"/>
      <c r="J58" s="25"/>
    </row>
    <row r="59" spans="1:10" ht="17.25" customHeight="1" x14ac:dyDescent="0.3">
      <c r="A59" s="155"/>
      <c r="B59" s="48" t="s">
        <v>68</v>
      </c>
      <c r="C59" s="38">
        <v>5</v>
      </c>
      <c r="D59" s="39"/>
      <c r="E59" s="39"/>
      <c r="F59" s="39"/>
      <c r="G59" s="40"/>
      <c r="H59" s="25"/>
      <c r="I59" s="25"/>
      <c r="J59" s="25"/>
    </row>
    <row r="60" spans="1:10" ht="17.25" customHeight="1" x14ac:dyDescent="0.3">
      <c r="A60" s="155"/>
      <c r="B60" s="42" t="s">
        <v>52</v>
      </c>
      <c r="C60" s="38"/>
      <c r="D60" s="39"/>
      <c r="E60" s="39"/>
      <c r="F60" s="39"/>
      <c r="G60" s="40"/>
      <c r="H60" s="25"/>
      <c r="I60" s="25"/>
      <c r="J60" s="25"/>
    </row>
    <row r="61" spans="1:10" ht="17.25" customHeight="1" x14ac:dyDescent="0.3">
      <c r="A61" s="155"/>
      <c r="B61" s="48" t="s">
        <v>4</v>
      </c>
      <c r="C61" s="38"/>
      <c r="D61" s="39"/>
      <c r="E61" s="39"/>
      <c r="F61" s="39"/>
      <c r="G61" s="40"/>
      <c r="H61" s="25"/>
      <c r="I61" s="25"/>
      <c r="J61" s="25"/>
    </row>
    <row r="62" spans="1:10" ht="17.25" customHeight="1" x14ac:dyDescent="0.3">
      <c r="A62" s="156"/>
      <c r="B62" s="48" t="s">
        <v>5</v>
      </c>
      <c r="C62" s="38"/>
      <c r="D62" s="39"/>
      <c r="E62" s="39"/>
      <c r="F62" s="39"/>
      <c r="G62" s="40"/>
      <c r="H62" s="25"/>
      <c r="I62" s="25"/>
      <c r="J62" s="25"/>
    </row>
    <row r="63" spans="1:10" ht="17.25" customHeight="1" x14ac:dyDescent="0.3">
      <c r="A63" s="33" t="s">
        <v>49</v>
      </c>
      <c r="B63" s="46" t="s">
        <v>75</v>
      </c>
      <c r="C63" s="44">
        <f>C64</f>
        <v>6</v>
      </c>
      <c r="D63" s="44"/>
      <c r="E63" s="44"/>
      <c r="F63" s="44"/>
      <c r="G63" s="45"/>
      <c r="H63" s="25"/>
      <c r="I63" s="25"/>
      <c r="J63" s="25"/>
    </row>
    <row r="64" spans="1:10" ht="17.25" customHeight="1" x14ac:dyDescent="0.3">
      <c r="A64" s="154"/>
      <c r="B64" s="48" t="s">
        <v>81</v>
      </c>
      <c r="C64" s="38">
        <v>6</v>
      </c>
      <c r="D64" s="39"/>
      <c r="E64" s="39"/>
      <c r="F64" s="39"/>
      <c r="G64" s="40"/>
      <c r="H64" s="25"/>
      <c r="I64" s="25"/>
      <c r="J64" s="25"/>
    </row>
    <row r="65" spans="1:10" ht="17.25" customHeight="1" x14ac:dyDescent="0.3">
      <c r="A65" s="155"/>
      <c r="B65" s="48" t="s">
        <v>82</v>
      </c>
      <c r="C65" s="38">
        <v>2</v>
      </c>
      <c r="D65" s="39"/>
      <c r="E65" s="39"/>
      <c r="F65" s="39"/>
      <c r="G65" s="40"/>
      <c r="H65" s="25"/>
      <c r="I65" s="25"/>
      <c r="J65" s="25"/>
    </row>
    <row r="66" spans="1:10" ht="17.25" customHeight="1" x14ac:dyDescent="0.3">
      <c r="A66" s="155"/>
      <c r="B66" s="42" t="s">
        <v>52</v>
      </c>
      <c r="C66" s="38"/>
      <c r="D66" s="39"/>
      <c r="E66" s="39"/>
      <c r="F66" s="39"/>
      <c r="G66" s="40"/>
      <c r="H66" s="25"/>
      <c r="I66" s="25"/>
      <c r="J66" s="25"/>
    </row>
    <row r="67" spans="1:10" ht="17.25" customHeight="1" x14ac:dyDescent="0.3">
      <c r="A67" s="155"/>
      <c r="B67" s="48" t="s">
        <v>4</v>
      </c>
      <c r="C67" s="38"/>
      <c r="D67" s="39"/>
      <c r="E67" s="39"/>
      <c r="F67" s="39"/>
      <c r="G67" s="40"/>
      <c r="H67" s="25"/>
      <c r="I67" s="25"/>
      <c r="J67" s="25"/>
    </row>
    <row r="68" spans="1:10" ht="17.25" customHeight="1" x14ac:dyDescent="0.3">
      <c r="A68" s="156"/>
      <c r="B68" s="48" t="s">
        <v>5</v>
      </c>
      <c r="C68" s="38"/>
      <c r="D68" s="39"/>
      <c r="E68" s="39"/>
      <c r="F68" s="39"/>
      <c r="G68" s="40"/>
      <c r="H68" s="25"/>
      <c r="I68" s="25"/>
      <c r="J68" s="25"/>
    </row>
    <row r="69" spans="1:10" ht="17.25" customHeight="1" x14ac:dyDescent="0.3">
      <c r="A69" s="33" t="s">
        <v>51</v>
      </c>
      <c r="B69" s="46" t="s">
        <v>106</v>
      </c>
      <c r="C69" s="44">
        <f>C70</f>
        <v>6</v>
      </c>
      <c r="D69" s="44"/>
      <c r="E69" s="44"/>
      <c r="F69" s="44"/>
      <c r="G69" s="45"/>
      <c r="H69" s="25"/>
      <c r="I69" s="25"/>
      <c r="J69" s="25"/>
    </row>
    <row r="70" spans="1:10" ht="17.25" customHeight="1" x14ac:dyDescent="0.3">
      <c r="A70" s="154"/>
      <c r="B70" s="51" t="s">
        <v>104</v>
      </c>
      <c r="C70" s="52">
        <v>6</v>
      </c>
      <c r="D70" s="39"/>
      <c r="E70" s="39"/>
      <c r="F70" s="39"/>
      <c r="G70" s="40"/>
      <c r="H70" s="25"/>
      <c r="I70" s="25"/>
      <c r="J70" s="25"/>
    </row>
    <row r="71" spans="1:10" ht="17.25" customHeight="1" x14ac:dyDescent="0.3">
      <c r="A71" s="155"/>
      <c r="B71" s="51" t="s">
        <v>105</v>
      </c>
      <c r="C71" s="52">
        <v>3</v>
      </c>
      <c r="D71" s="39"/>
      <c r="E71" s="39"/>
      <c r="F71" s="39"/>
      <c r="G71" s="40"/>
      <c r="H71" s="25"/>
      <c r="I71" s="25"/>
      <c r="J71" s="25"/>
    </row>
    <row r="72" spans="1:10" ht="17.25" customHeight="1" x14ac:dyDescent="0.3">
      <c r="A72" s="155"/>
      <c r="B72" s="53" t="s">
        <v>52</v>
      </c>
      <c r="C72" s="52"/>
      <c r="D72" s="39"/>
      <c r="E72" s="39"/>
      <c r="F72" s="39"/>
      <c r="G72" s="40"/>
      <c r="H72" s="25"/>
      <c r="I72" s="25"/>
      <c r="J72" s="25"/>
    </row>
    <row r="73" spans="1:10" ht="17.25" customHeight="1" x14ac:dyDescent="0.3">
      <c r="A73" s="155"/>
      <c r="B73" s="42" t="s">
        <v>4</v>
      </c>
      <c r="C73" s="38"/>
      <c r="D73" s="39"/>
      <c r="E73" s="39"/>
      <c r="F73" s="39"/>
      <c r="G73" s="40"/>
      <c r="H73" s="25"/>
      <c r="I73" s="25"/>
      <c r="J73" s="25"/>
    </row>
    <row r="74" spans="1:10" ht="17.25" customHeight="1" x14ac:dyDescent="0.3">
      <c r="A74" s="156"/>
      <c r="B74" s="42" t="s">
        <v>5</v>
      </c>
      <c r="C74" s="39"/>
      <c r="D74" s="39"/>
      <c r="E74" s="39"/>
      <c r="F74" s="39"/>
      <c r="G74" s="40"/>
      <c r="H74" s="25"/>
      <c r="I74" s="25"/>
      <c r="J74" s="25"/>
    </row>
    <row r="75" spans="1:10" ht="17.25" customHeight="1" x14ac:dyDescent="0.3">
      <c r="A75" s="33" t="s">
        <v>55</v>
      </c>
      <c r="B75" s="46" t="s">
        <v>92</v>
      </c>
      <c r="C75" s="44">
        <f>C76</f>
        <v>10</v>
      </c>
      <c r="D75" s="44"/>
      <c r="E75" s="44"/>
      <c r="F75" s="44"/>
      <c r="G75" s="45"/>
      <c r="H75" s="25"/>
      <c r="I75" s="25"/>
      <c r="J75" s="25"/>
    </row>
    <row r="76" spans="1:10" ht="17.25" customHeight="1" x14ac:dyDescent="0.3">
      <c r="A76" s="154"/>
      <c r="B76" s="54" t="s">
        <v>98</v>
      </c>
      <c r="C76" s="55">
        <v>10</v>
      </c>
      <c r="D76" s="39"/>
      <c r="E76" s="39"/>
      <c r="F76" s="39"/>
      <c r="G76" s="40"/>
      <c r="H76" s="25"/>
      <c r="I76" s="25"/>
      <c r="J76" s="25"/>
    </row>
    <row r="77" spans="1:10" ht="17.25" customHeight="1" x14ac:dyDescent="0.3">
      <c r="A77" s="155"/>
      <c r="B77" s="54" t="s">
        <v>99</v>
      </c>
      <c r="C77" s="55">
        <v>3</v>
      </c>
      <c r="D77" s="39"/>
      <c r="E77" s="39"/>
      <c r="F77" s="39"/>
      <c r="G77" s="40"/>
      <c r="H77" s="25"/>
      <c r="I77" s="25"/>
      <c r="J77" s="25"/>
    </row>
    <row r="78" spans="1:10" ht="17.25" customHeight="1" x14ac:dyDescent="0.3">
      <c r="A78" s="155"/>
      <c r="B78" s="54" t="s">
        <v>100</v>
      </c>
      <c r="C78" s="55">
        <v>0</v>
      </c>
      <c r="D78" s="39"/>
      <c r="E78" s="39"/>
      <c r="F78" s="39"/>
      <c r="G78" s="40"/>
      <c r="H78" s="25"/>
      <c r="I78" s="25"/>
      <c r="J78" s="25"/>
    </row>
    <row r="79" spans="1:10" ht="17.25" customHeight="1" x14ac:dyDescent="0.3">
      <c r="A79" s="155"/>
      <c r="B79" s="56" t="s">
        <v>89</v>
      </c>
      <c r="C79" s="57"/>
      <c r="D79" s="39"/>
      <c r="E79" s="39"/>
      <c r="F79" s="39"/>
      <c r="G79" s="40"/>
      <c r="H79" s="25"/>
      <c r="I79" s="25"/>
      <c r="J79" s="25"/>
    </row>
    <row r="80" spans="1:10" ht="17.25" customHeight="1" x14ac:dyDescent="0.3">
      <c r="A80" s="155"/>
      <c r="B80" s="201" t="s">
        <v>90</v>
      </c>
      <c r="C80" s="201"/>
      <c r="D80" s="39"/>
      <c r="E80" s="39"/>
      <c r="F80" s="39"/>
      <c r="G80" s="40"/>
      <c r="H80" s="25"/>
      <c r="I80" s="25"/>
      <c r="J80" s="25"/>
    </row>
    <row r="81" spans="1:11" ht="17.25" customHeight="1" x14ac:dyDescent="0.3">
      <c r="A81" s="155"/>
      <c r="B81" s="56" t="s">
        <v>4</v>
      </c>
      <c r="C81" s="57"/>
      <c r="D81" s="39"/>
      <c r="E81" s="39"/>
      <c r="F81" s="39"/>
      <c r="G81" s="40"/>
      <c r="H81" s="25"/>
      <c r="I81" s="25"/>
      <c r="J81" s="25"/>
    </row>
    <row r="82" spans="1:11" ht="17.25" customHeight="1" x14ac:dyDescent="0.3">
      <c r="A82" s="155"/>
      <c r="B82" s="56" t="s">
        <v>5</v>
      </c>
      <c r="C82" s="57"/>
      <c r="D82" s="39"/>
      <c r="E82" s="39"/>
      <c r="F82" s="39"/>
      <c r="G82" s="40"/>
      <c r="H82" s="25"/>
      <c r="I82" s="25"/>
      <c r="J82" s="25"/>
    </row>
    <row r="83" spans="1:11" ht="17.25" customHeight="1" x14ac:dyDescent="0.3">
      <c r="A83" s="33" t="s">
        <v>91</v>
      </c>
      <c r="B83" s="46" t="s">
        <v>56</v>
      </c>
      <c r="C83" s="44">
        <f>C84+C85+C86+C87</f>
        <v>10</v>
      </c>
      <c r="D83" s="44"/>
      <c r="E83" s="44"/>
      <c r="F83" s="44"/>
      <c r="G83" s="45"/>
      <c r="H83" s="25"/>
      <c r="I83" s="25"/>
      <c r="J83" s="25"/>
    </row>
    <row r="84" spans="1:11" ht="17.25" customHeight="1" x14ac:dyDescent="0.3">
      <c r="A84" s="157"/>
      <c r="B84" s="48" t="s">
        <v>118</v>
      </c>
      <c r="C84" s="38">
        <v>4</v>
      </c>
      <c r="D84" s="39"/>
      <c r="E84" s="39"/>
      <c r="F84" s="39"/>
      <c r="G84" s="40"/>
      <c r="H84" s="25"/>
      <c r="I84" s="25"/>
      <c r="J84" s="25"/>
    </row>
    <row r="85" spans="1:11" ht="51.75" customHeight="1" x14ac:dyDescent="0.3">
      <c r="A85" s="158"/>
      <c r="B85" s="50" t="s">
        <v>130</v>
      </c>
      <c r="C85" s="38">
        <v>2</v>
      </c>
      <c r="D85" s="39"/>
      <c r="E85" s="39"/>
      <c r="F85" s="39"/>
      <c r="G85" s="40"/>
      <c r="H85" s="25"/>
      <c r="I85" s="25"/>
      <c r="J85" s="25"/>
    </row>
    <row r="86" spans="1:11" ht="31.2" customHeight="1" x14ac:dyDescent="0.3">
      <c r="A86" s="158"/>
      <c r="B86" s="50" t="s">
        <v>119</v>
      </c>
      <c r="C86" s="38">
        <v>2</v>
      </c>
      <c r="D86" s="39"/>
      <c r="E86" s="39"/>
      <c r="F86" s="39"/>
      <c r="G86" s="40"/>
      <c r="H86" s="25"/>
      <c r="I86" s="25"/>
      <c r="J86" s="25"/>
    </row>
    <row r="87" spans="1:11" ht="31.2" customHeight="1" x14ac:dyDescent="0.3">
      <c r="A87" s="158"/>
      <c r="B87" s="50" t="s">
        <v>120</v>
      </c>
      <c r="C87" s="38">
        <v>2</v>
      </c>
      <c r="D87" s="39"/>
      <c r="E87" s="39"/>
      <c r="F87" s="39"/>
      <c r="G87" s="40"/>
      <c r="H87" s="25"/>
      <c r="I87" s="25"/>
      <c r="J87" s="25"/>
    </row>
    <row r="88" spans="1:11" ht="17.25" customHeight="1" x14ac:dyDescent="0.3">
      <c r="A88" s="158"/>
      <c r="B88" s="42" t="s">
        <v>50</v>
      </c>
      <c r="C88" s="38"/>
      <c r="D88" s="39"/>
      <c r="E88" s="39"/>
      <c r="F88" s="39"/>
      <c r="G88" s="40"/>
      <c r="H88" s="25"/>
      <c r="I88" s="25"/>
      <c r="J88" s="25"/>
    </row>
    <row r="89" spans="1:11" ht="17.25" customHeight="1" x14ac:dyDescent="0.3">
      <c r="A89" s="159"/>
      <c r="B89" s="48" t="s">
        <v>6</v>
      </c>
      <c r="C89" s="38"/>
      <c r="D89" s="39"/>
      <c r="E89" s="39"/>
      <c r="F89" s="39"/>
      <c r="G89" s="40"/>
      <c r="H89" s="25"/>
      <c r="I89" s="25"/>
      <c r="J89" s="25"/>
    </row>
    <row r="90" spans="1:11" ht="17.25" customHeight="1" x14ac:dyDescent="0.3">
      <c r="A90" s="33" t="s">
        <v>101</v>
      </c>
      <c r="B90" s="59" t="s">
        <v>66</v>
      </c>
      <c r="C90" s="44">
        <f>C91+C94</f>
        <v>5</v>
      </c>
      <c r="D90" s="44"/>
      <c r="E90" s="44"/>
      <c r="F90" s="44"/>
      <c r="G90" s="45"/>
      <c r="H90" s="25"/>
      <c r="I90" s="25"/>
      <c r="J90" s="25"/>
    </row>
    <row r="91" spans="1:11" ht="33" customHeight="1" x14ac:dyDescent="0.3">
      <c r="A91" s="154"/>
      <c r="B91" s="60" t="s">
        <v>87</v>
      </c>
      <c r="C91" s="38">
        <f>C92</f>
        <v>4</v>
      </c>
      <c r="D91" s="39"/>
      <c r="E91" s="39"/>
      <c r="F91" s="39"/>
      <c r="G91" s="40"/>
      <c r="H91" s="25"/>
      <c r="I91" s="25"/>
      <c r="J91" s="25"/>
    </row>
    <row r="92" spans="1:11" ht="33.6" customHeight="1" x14ac:dyDescent="0.3">
      <c r="A92" s="155"/>
      <c r="B92" s="60" t="s">
        <v>86</v>
      </c>
      <c r="C92" s="38">
        <v>4</v>
      </c>
      <c r="D92" s="39"/>
      <c r="E92" s="39"/>
      <c r="F92" s="39"/>
      <c r="G92" s="40"/>
      <c r="H92" s="25"/>
      <c r="I92" s="25"/>
      <c r="J92" s="25"/>
    </row>
    <row r="93" spans="1:11" ht="36" customHeight="1" x14ac:dyDescent="0.3">
      <c r="A93" s="155"/>
      <c r="B93" s="60" t="s">
        <v>85</v>
      </c>
      <c r="C93" s="38">
        <v>2</v>
      </c>
      <c r="D93" s="39"/>
      <c r="E93" s="39"/>
      <c r="F93" s="39"/>
      <c r="G93" s="40"/>
      <c r="H93" s="25"/>
      <c r="I93" s="25"/>
      <c r="J93" s="25"/>
    </row>
    <row r="94" spans="1:11" ht="45.6" customHeight="1" x14ac:dyDescent="0.3">
      <c r="A94" s="155"/>
      <c r="B94" s="60" t="s">
        <v>131</v>
      </c>
      <c r="C94" s="61">
        <v>1</v>
      </c>
      <c r="D94" s="39"/>
      <c r="E94" s="39"/>
      <c r="F94" s="39"/>
      <c r="G94" s="39"/>
      <c r="H94" s="25"/>
      <c r="I94" s="25"/>
      <c r="J94" s="25"/>
      <c r="K94" s="25"/>
    </row>
    <row r="95" spans="1:11" ht="17.25" customHeight="1" x14ac:dyDescent="0.3">
      <c r="A95" s="155"/>
      <c r="B95" s="138" t="s">
        <v>50</v>
      </c>
      <c r="C95" s="48"/>
      <c r="D95" s="39"/>
      <c r="E95" s="39"/>
      <c r="F95" s="39"/>
      <c r="G95" s="39"/>
      <c r="H95" s="25"/>
      <c r="I95" s="25"/>
      <c r="J95" s="25"/>
      <c r="K95" s="25"/>
    </row>
    <row r="96" spans="1:11" ht="17.25" customHeight="1" x14ac:dyDescent="0.3">
      <c r="A96" s="155"/>
      <c r="B96" s="60" t="s">
        <v>4</v>
      </c>
      <c r="C96" s="48"/>
      <c r="D96" s="39"/>
      <c r="E96" s="39"/>
      <c r="F96" s="39"/>
      <c r="G96" s="39"/>
      <c r="H96" s="25"/>
      <c r="I96" s="25"/>
      <c r="J96" s="25"/>
      <c r="K96" s="25"/>
    </row>
    <row r="97" spans="1:11" ht="17.25" customHeight="1" x14ac:dyDescent="0.3">
      <c r="A97" s="156"/>
      <c r="B97" s="60" t="s">
        <v>5</v>
      </c>
      <c r="C97" s="48"/>
      <c r="D97" s="39"/>
      <c r="E97" s="39"/>
      <c r="F97" s="39"/>
      <c r="G97" s="39"/>
      <c r="H97" s="25"/>
      <c r="I97" s="25"/>
      <c r="J97" s="25"/>
      <c r="K97" s="25"/>
    </row>
    <row r="98" spans="1:11" ht="17.25" customHeight="1" x14ac:dyDescent="0.3">
      <c r="A98" s="77" t="s">
        <v>38</v>
      </c>
      <c r="B98" s="62" t="s">
        <v>36</v>
      </c>
      <c r="C98" s="63">
        <f>C99</f>
        <v>18</v>
      </c>
      <c r="D98" s="63"/>
      <c r="E98" s="63"/>
      <c r="F98" s="63"/>
      <c r="G98" s="64"/>
      <c r="H98" s="25"/>
      <c r="I98" s="25"/>
      <c r="J98" s="25"/>
    </row>
    <row r="99" spans="1:11" ht="17.25" customHeight="1" x14ac:dyDescent="0.3">
      <c r="A99" s="157"/>
      <c r="B99" s="65" t="s">
        <v>110</v>
      </c>
      <c r="C99" s="52">
        <v>18</v>
      </c>
      <c r="D99" s="39"/>
      <c r="E99" s="39"/>
      <c r="F99" s="39"/>
      <c r="G99" s="40"/>
      <c r="H99" s="25"/>
      <c r="I99" s="25"/>
      <c r="J99" s="25"/>
    </row>
    <row r="100" spans="1:11" ht="17.25" customHeight="1" x14ac:dyDescent="0.3">
      <c r="A100" s="158"/>
      <c r="B100" s="65" t="s">
        <v>111</v>
      </c>
      <c r="C100" s="52">
        <v>15</v>
      </c>
      <c r="D100" s="39"/>
      <c r="E100" s="39"/>
      <c r="F100" s="39"/>
      <c r="G100" s="40"/>
      <c r="H100" s="25"/>
      <c r="I100" s="25"/>
      <c r="J100" s="25"/>
    </row>
    <row r="101" spans="1:11" ht="17.25" customHeight="1" x14ac:dyDescent="0.3">
      <c r="A101" s="158"/>
      <c r="B101" s="65" t="s">
        <v>112</v>
      </c>
      <c r="C101" s="66">
        <v>10</v>
      </c>
      <c r="D101" s="39"/>
      <c r="E101" s="39"/>
      <c r="F101" s="39"/>
      <c r="G101" s="40"/>
      <c r="H101" s="25"/>
      <c r="I101" s="25"/>
      <c r="J101" s="25"/>
    </row>
    <row r="102" spans="1:11" ht="17.25" customHeight="1" x14ac:dyDescent="0.3">
      <c r="A102" s="158"/>
      <c r="B102" s="65" t="s">
        <v>113</v>
      </c>
      <c r="C102" s="66">
        <v>5</v>
      </c>
      <c r="D102" s="39"/>
      <c r="E102" s="39"/>
      <c r="F102" s="39"/>
      <c r="G102" s="40"/>
      <c r="H102" s="25"/>
      <c r="I102" s="25"/>
      <c r="J102" s="25"/>
    </row>
    <row r="103" spans="1:11" ht="17.25" customHeight="1" x14ac:dyDescent="0.3">
      <c r="A103" s="158"/>
      <c r="B103" s="42" t="s">
        <v>52</v>
      </c>
      <c r="C103" s="67"/>
      <c r="D103" s="39"/>
      <c r="E103" s="39"/>
      <c r="F103" s="39"/>
      <c r="G103" s="40"/>
      <c r="H103" s="25"/>
      <c r="I103" s="25"/>
      <c r="J103" s="25"/>
    </row>
    <row r="104" spans="1:11" ht="17.25" customHeight="1" x14ac:dyDescent="0.3">
      <c r="A104" s="158"/>
      <c r="B104" s="202" t="s">
        <v>4</v>
      </c>
      <c r="C104" s="202"/>
      <c r="D104" s="39"/>
      <c r="E104" s="39"/>
      <c r="F104" s="39"/>
      <c r="G104" s="40"/>
      <c r="H104" s="25"/>
      <c r="I104" s="25"/>
      <c r="J104" s="25"/>
    </row>
    <row r="105" spans="1:11" ht="17.25" customHeight="1" x14ac:dyDescent="0.3">
      <c r="A105" s="159"/>
      <c r="B105" s="202" t="s">
        <v>5</v>
      </c>
      <c r="C105" s="202"/>
      <c r="D105" s="39"/>
      <c r="E105" s="39"/>
      <c r="F105" s="39"/>
      <c r="G105" s="40"/>
      <c r="H105" s="25"/>
      <c r="I105" s="25"/>
      <c r="J105" s="25"/>
    </row>
    <row r="106" spans="1:11" ht="17.25" customHeight="1" x14ac:dyDescent="0.3">
      <c r="A106" s="222" t="s">
        <v>41</v>
      </c>
      <c r="B106" s="223"/>
      <c r="C106" s="68">
        <f>C107+C125+C132+C112+C119+C138</f>
        <v>10</v>
      </c>
      <c r="D106" s="68"/>
      <c r="E106" s="68"/>
      <c r="F106" s="68"/>
      <c r="G106" s="69"/>
      <c r="H106" s="25"/>
      <c r="I106" s="25"/>
      <c r="J106" s="25"/>
    </row>
    <row r="107" spans="1:11" ht="17.25" customHeight="1" x14ac:dyDescent="0.3">
      <c r="A107" s="141" t="s">
        <v>61</v>
      </c>
      <c r="B107" s="70" t="s">
        <v>54</v>
      </c>
      <c r="C107" s="63">
        <f>C108</f>
        <v>1</v>
      </c>
      <c r="D107" s="72"/>
      <c r="E107" s="72"/>
      <c r="F107" s="72"/>
      <c r="G107" s="72"/>
      <c r="H107" s="73"/>
      <c r="I107" s="73"/>
      <c r="J107" s="25"/>
    </row>
    <row r="108" spans="1:11" ht="31.95" customHeight="1" x14ac:dyDescent="0.3">
      <c r="A108" s="215"/>
      <c r="B108" s="74" t="s">
        <v>37</v>
      </c>
      <c r="C108" s="52">
        <v>1</v>
      </c>
      <c r="D108" s="75"/>
      <c r="E108" s="75"/>
      <c r="F108" s="75"/>
      <c r="G108" s="75"/>
      <c r="H108" s="73"/>
      <c r="I108" s="73"/>
      <c r="J108" s="25"/>
    </row>
    <row r="109" spans="1:11" ht="17.25" customHeight="1" x14ac:dyDescent="0.3">
      <c r="A109" s="216"/>
      <c r="B109" s="214" t="s">
        <v>53</v>
      </c>
      <c r="C109" s="214"/>
      <c r="D109" s="75"/>
      <c r="E109" s="75"/>
      <c r="F109" s="75"/>
      <c r="G109" s="75"/>
      <c r="H109" s="73"/>
      <c r="I109" s="73"/>
      <c r="J109" s="25"/>
    </row>
    <row r="110" spans="1:11" ht="17.25" customHeight="1" x14ac:dyDescent="0.3">
      <c r="A110" s="216"/>
      <c r="B110" s="202" t="s">
        <v>4</v>
      </c>
      <c r="C110" s="202"/>
      <c r="D110" s="75"/>
      <c r="E110" s="75"/>
      <c r="F110" s="75"/>
      <c r="G110" s="75"/>
      <c r="H110" s="73"/>
      <c r="I110" s="73"/>
      <c r="J110" s="25"/>
    </row>
    <row r="111" spans="1:11" ht="17.25" customHeight="1" x14ac:dyDescent="0.3">
      <c r="A111" s="217"/>
      <c r="B111" s="202" t="s">
        <v>5</v>
      </c>
      <c r="C111" s="202"/>
      <c r="D111" s="75"/>
      <c r="E111" s="75"/>
      <c r="F111" s="75"/>
      <c r="G111" s="75"/>
      <c r="H111" s="73"/>
      <c r="I111" s="73"/>
      <c r="J111" s="25"/>
    </row>
    <row r="112" spans="1:11" ht="17.25" customHeight="1" x14ac:dyDescent="0.3">
      <c r="A112" s="77" t="s">
        <v>62</v>
      </c>
      <c r="B112" s="62" t="s">
        <v>26</v>
      </c>
      <c r="C112" s="63">
        <f>C113+C114+C115</f>
        <v>3</v>
      </c>
      <c r="D112" s="72"/>
      <c r="E112" s="72"/>
      <c r="F112" s="72"/>
      <c r="G112" s="72"/>
      <c r="H112" s="73"/>
      <c r="I112" s="73"/>
      <c r="J112" s="25"/>
    </row>
    <row r="113" spans="1:11" ht="52.2" customHeight="1" x14ac:dyDescent="0.3">
      <c r="A113" s="157"/>
      <c r="B113" s="57" t="s">
        <v>42</v>
      </c>
      <c r="C113" s="66">
        <v>1</v>
      </c>
      <c r="D113" s="76"/>
      <c r="E113" s="75"/>
      <c r="F113" s="75"/>
      <c r="G113" s="75"/>
      <c r="H113" s="73"/>
      <c r="I113" s="73"/>
      <c r="J113" s="73"/>
      <c r="K113" s="25"/>
    </row>
    <row r="114" spans="1:11" ht="61.2" customHeight="1" x14ac:dyDescent="0.3">
      <c r="A114" s="158"/>
      <c r="B114" s="57" t="s">
        <v>44</v>
      </c>
      <c r="C114" s="66">
        <v>1</v>
      </c>
      <c r="D114" s="76"/>
      <c r="E114" s="75"/>
      <c r="F114" s="75"/>
      <c r="G114" s="75"/>
      <c r="H114" s="73"/>
      <c r="I114" s="73"/>
      <c r="J114" s="73"/>
      <c r="K114" s="25"/>
    </row>
    <row r="115" spans="1:11" ht="94.2" customHeight="1" x14ac:dyDescent="0.3">
      <c r="A115" s="158"/>
      <c r="B115" s="57" t="s">
        <v>43</v>
      </c>
      <c r="C115" s="66">
        <v>1</v>
      </c>
      <c r="D115" s="76"/>
      <c r="E115" s="75"/>
      <c r="F115" s="75"/>
      <c r="G115" s="75"/>
      <c r="H115" s="73"/>
      <c r="I115" s="73"/>
      <c r="J115" s="73"/>
      <c r="K115" s="25"/>
    </row>
    <row r="116" spans="1:11" ht="17.25" customHeight="1" x14ac:dyDescent="0.3">
      <c r="A116" s="158"/>
      <c r="B116" s="201" t="s">
        <v>50</v>
      </c>
      <c r="C116" s="201"/>
      <c r="D116" s="76"/>
      <c r="E116" s="75"/>
      <c r="F116" s="75"/>
      <c r="G116" s="75"/>
      <c r="H116" s="73"/>
      <c r="I116" s="73"/>
      <c r="J116" s="73"/>
      <c r="K116" s="25"/>
    </row>
    <row r="117" spans="1:11" ht="17.25" customHeight="1" x14ac:dyDescent="0.3">
      <c r="A117" s="158"/>
      <c r="B117" s="202" t="s">
        <v>4</v>
      </c>
      <c r="C117" s="202"/>
      <c r="D117" s="75"/>
      <c r="E117" s="75"/>
      <c r="F117" s="75"/>
      <c r="G117" s="75"/>
      <c r="H117" s="73"/>
      <c r="I117" s="73"/>
      <c r="J117" s="25"/>
    </row>
    <row r="118" spans="1:11" ht="17.25" customHeight="1" x14ac:dyDescent="0.3">
      <c r="A118" s="159"/>
      <c r="B118" s="202" t="s">
        <v>5</v>
      </c>
      <c r="C118" s="202"/>
      <c r="D118" s="75"/>
      <c r="E118" s="75"/>
      <c r="F118" s="75"/>
      <c r="G118" s="75"/>
      <c r="H118" s="73"/>
      <c r="I118" s="73"/>
      <c r="J118" s="25"/>
    </row>
    <row r="119" spans="1:11" ht="17.25" customHeight="1" x14ac:dyDescent="0.3">
      <c r="A119" s="77" t="s">
        <v>40</v>
      </c>
      <c r="B119" s="70" t="s">
        <v>117</v>
      </c>
      <c r="C119" s="71">
        <f>C120+C121</f>
        <v>1</v>
      </c>
      <c r="D119" s="72"/>
      <c r="E119" s="72"/>
      <c r="F119" s="72"/>
      <c r="G119" s="72"/>
      <c r="H119" s="73"/>
      <c r="I119" s="73"/>
      <c r="J119" s="25"/>
    </row>
    <row r="120" spans="1:11" ht="46.8" customHeight="1" x14ac:dyDescent="0.3">
      <c r="A120" s="157"/>
      <c r="B120" s="74" t="s">
        <v>132</v>
      </c>
      <c r="C120" s="220">
        <v>1</v>
      </c>
      <c r="D120" s="75"/>
      <c r="E120" s="75"/>
      <c r="F120" s="75"/>
      <c r="G120" s="75"/>
      <c r="H120" s="73"/>
      <c r="I120" s="73"/>
      <c r="J120" s="25"/>
    </row>
    <row r="121" spans="1:11" ht="36.6" customHeight="1" x14ac:dyDescent="0.3">
      <c r="A121" s="158"/>
      <c r="B121" s="74" t="s">
        <v>133</v>
      </c>
      <c r="C121" s="221"/>
      <c r="D121" s="75"/>
      <c r="E121" s="75"/>
      <c r="F121" s="75"/>
      <c r="G121" s="75"/>
      <c r="H121" s="73"/>
      <c r="I121" s="73"/>
      <c r="J121" s="25"/>
    </row>
    <row r="122" spans="1:11" ht="17.25" customHeight="1" x14ac:dyDescent="0.3">
      <c r="A122" s="158"/>
      <c r="B122" s="201" t="s">
        <v>50</v>
      </c>
      <c r="C122" s="201"/>
      <c r="D122" s="75"/>
      <c r="E122" s="75"/>
      <c r="F122" s="75"/>
      <c r="G122" s="75"/>
      <c r="H122" s="73"/>
      <c r="I122" s="73"/>
      <c r="J122" s="25"/>
    </row>
    <row r="123" spans="1:11" ht="17.25" customHeight="1" x14ac:dyDescent="0.3">
      <c r="A123" s="158"/>
      <c r="B123" s="202" t="s">
        <v>4</v>
      </c>
      <c r="C123" s="202"/>
      <c r="D123" s="75"/>
      <c r="E123" s="75"/>
      <c r="F123" s="75"/>
      <c r="G123" s="75"/>
      <c r="H123" s="73"/>
      <c r="I123" s="73"/>
      <c r="J123" s="25"/>
    </row>
    <row r="124" spans="1:11" ht="17.25" customHeight="1" x14ac:dyDescent="0.3">
      <c r="A124" s="159"/>
      <c r="B124" s="202" t="s">
        <v>5</v>
      </c>
      <c r="C124" s="202"/>
      <c r="D124" s="75"/>
      <c r="E124" s="75"/>
      <c r="F124" s="75"/>
      <c r="G124" s="75"/>
      <c r="H124" s="73"/>
      <c r="I124" s="73"/>
      <c r="J124" s="25"/>
    </row>
    <row r="125" spans="1:11" ht="17.25" customHeight="1" thickBot="1" x14ac:dyDescent="0.35">
      <c r="A125" s="142">
        <v>6</v>
      </c>
      <c r="B125" s="78" t="s">
        <v>45</v>
      </c>
      <c r="C125" s="79">
        <f>SUM(C126:C128)</f>
        <v>3</v>
      </c>
      <c r="D125" s="63"/>
      <c r="E125" s="63"/>
      <c r="F125" s="63"/>
      <c r="G125" s="64"/>
      <c r="H125" s="25"/>
      <c r="I125" s="25"/>
      <c r="J125" s="25"/>
    </row>
    <row r="126" spans="1:11" ht="69.599999999999994" customHeight="1" x14ac:dyDescent="0.3">
      <c r="A126" s="224"/>
      <c r="B126" s="65" t="s">
        <v>46</v>
      </c>
      <c r="C126" s="80">
        <v>1</v>
      </c>
      <c r="D126" s="39"/>
      <c r="E126" s="39"/>
      <c r="F126" s="39"/>
      <c r="G126" s="40"/>
      <c r="H126" s="25"/>
      <c r="I126" s="25"/>
      <c r="J126" s="25"/>
    </row>
    <row r="127" spans="1:11" ht="61.2" customHeight="1" x14ac:dyDescent="0.3">
      <c r="A127" s="225"/>
      <c r="B127" s="65" t="s">
        <v>47</v>
      </c>
      <c r="C127" s="80">
        <v>1</v>
      </c>
      <c r="D127" s="39"/>
      <c r="E127" s="39"/>
      <c r="F127" s="39"/>
      <c r="G127" s="40"/>
      <c r="H127" s="25"/>
      <c r="I127" s="25"/>
      <c r="J127" s="25"/>
    </row>
    <row r="128" spans="1:11" ht="19.8" customHeight="1" x14ac:dyDescent="0.3">
      <c r="A128" s="225"/>
      <c r="B128" s="65" t="s">
        <v>114</v>
      </c>
      <c r="C128" s="80">
        <v>1</v>
      </c>
      <c r="D128" s="39"/>
      <c r="E128" s="39"/>
      <c r="F128" s="39"/>
      <c r="G128" s="40"/>
      <c r="H128" s="25"/>
      <c r="I128" s="25"/>
      <c r="J128" s="25"/>
    </row>
    <row r="129" spans="1:10" ht="19.95" customHeight="1" x14ac:dyDescent="0.3">
      <c r="A129" s="225"/>
      <c r="B129" s="81" t="s">
        <v>48</v>
      </c>
      <c r="C129" s="80"/>
      <c r="D129" s="39"/>
      <c r="E129" s="39"/>
      <c r="F129" s="39"/>
      <c r="G129" s="40"/>
      <c r="H129" s="25"/>
      <c r="I129" s="25"/>
      <c r="J129" s="25"/>
    </row>
    <row r="130" spans="1:10" ht="21.6" customHeight="1" x14ac:dyDescent="0.3">
      <c r="A130" s="143"/>
      <c r="B130" s="83" t="s">
        <v>4</v>
      </c>
      <c r="C130" s="80"/>
      <c r="D130" s="39"/>
      <c r="E130" s="39"/>
      <c r="F130" s="39"/>
      <c r="G130" s="40"/>
      <c r="H130" s="25"/>
      <c r="I130" s="25"/>
      <c r="J130" s="25"/>
    </row>
    <row r="131" spans="1:10" ht="18.600000000000001" customHeight="1" x14ac:dyDescent="0.3">
      <c r="A131" s="143"/>
      <c r="B131" s="84" t="s">
        <v>5</v>
      </c>
      <c r="C131" s="85"/>
      <c r="D131" s="86"/>
      <c r="E131" s="86"/>
      <c r="F131" s="86"/>
      <c r="G131" s="40"/>
      <c r="H131" s="25"/>
      <c r="I131" s="25"/>
      <c r="J131" s="25"/>
    </row>
    <row r="132" spans="1:10" ht="45" customHeight="1" x14ac:dyDescent="0.3">
      <c r="A132" s="87">
        <v>7</v>
      </c>
      <c r="B132" s="88" t="s">
        <v>59</v>
      </c>
      <c r="C132" s="71">
        <f>C133</f>
        <v>1</v>
      </c>
      <c r="D132" s="89"/>
      <c r="E132" s="89"/>
      <c r="F132" s="89"/>
      <c r="G132" s="64"/>
      <c r="H132" s="25"/>
      <c r="I132" s="25"/>
      <c r="J132" s="25"/>
    </row>
    <row r="133" spans="1:10" ht="24" customHeight="1" x14ac:dyDescent="0.3">
      <c r="A133" s="225"/>
      <c r="B133" s="65" t="s">
        <v>57</v>
      </c>
      <c r="C133" s="218">
        <v>1</v>
      </c>
      <c r="D133" s="86"/>
      <c r="E133" s="86"/>
      <c r="F133" s="86"/>
      <c r="G133" s="40"/>
      <c r="H133" s="25"/>
      <c r="I133" s="25"/>
      <c r="J133" s="25"/>
    </row>
    <row r="134" spans="1:10" ht="24.6" customHeight="1" x14ac:dyDescent="0.3">
      <c r="A134" s="225"/>
      <c r="B134" s="65" t="s">
        <v>60</v>
      </c>
      <c r="C134" s="218"/>
      <c r="D134" s="86"/>
      <c r="E134" s="86"/>
      <c r="F134" s="86"/>
      <c r="G134" s="40"/>
      <c r="H134" s="25"/>
      <c r="I134" s="25"/>
      <c r="J134" s="25"/>
    </row>
    <row r="135" spans="1:10" ht="21.6" customHeight="1" x14ac:dyDescent="0.3">
      <c r="A135" s="225"/>
      <c r="B135" s="65" t="s">
        <v>58</v>
      </c>
      <c r="C135" s="218"/>
      <c r="D135" s="86"/>
      <c r="E135" s="86"/>
      <c r="F135" s="86"/>
      <c r="G135" s="40"/>
      <c r="H135" s="25"/>
      <c r="I135" s="25"/>
      <c r="J135" s="25"/>
    </row>
    <row r="136" spans="1:10" ht="73.95" customHeight="1" x14ac:dyDescent="0.3">
      <c r="A136" s="225"/>
      <c r="B136" s="65" t="s">
        <v>103</v>
      </c>
      <c r="C136" s="218"/>
      <c r="D136" s="86"/>
      <c r="E136" s="86"/>
      <c r="F136" s="86"/>
      <c r="G136" s="40"/>
      <c r="H136" s="25"/>
      <c r="I136" s="25"/>
      <c r="J136" s="25"/>
    </row>
    <row r="137" spans="1:10" ht="18.600000000000001" customHeight="1" x14ac:dyDescent="0.3">
      <c r="A137" s="227"/>
      <c r="B137" s="56" t="s">
        <v>6</v>
      </c>
      <c r="C137" s="219"/>
      <c r="D137" s="86"/>
      <c r="E137" s="86"/>
      <c r="F137" s="86"/>
      <c r="G137" s="40"/>
      <c r="H137" s="25"/>
      <c r="I137" s="25"/>
      <c r="J137" s="25"/>
    </row>
    <row r="138" spans="1:10" ht="18.600000000000001" customHeight="1" x14ac:dyDescent="0.3">
      <c r="A138" s="144">
        <v>8</v>
      </c>
      <c r="B138" s="150" t="s">
        <v>115</v>
      </c>
      <c r="C138" s="151">
        <f>C139</f>
        <v>1</v>
      </c>
      <c r="D138" s="90"/>
      <c r="E138" s="90"/>
      <c r="F138" s="90"/>
      <c r="G138" s="91"/>
      <c r="H138" s="25"/>
      <c r="I138" s="25"/>
      <c r="J138" s="25"/>
    </row>
    <row r="139" spans="1:10" ht="18.600000000000001" customHeight="1" x14ac:dyDescent="0.3">
      <c r="A139" s="226"/>
      <c r="B139" s="152" t="s">
        <v>115</v>
      </c>
      <c r="C139" s="85">
        <v>1</v>
      </c>
      <c r="D139" s="92"/>
      <c r="E139" s="92"/>
      <c r="F139" s="92"/>
      <c r="G139" s="93"/>
      <c r="H139" s="25"/>
      <c r="I139" s="25"/>
      <c r="J139" s="25"/>
    </row>
    <row r="140" spans="1:10" ht="18.600000000000001" customHeight="1" x14ac:dyDescent="0.3">
      <c r="A140" s="226"/>
      <c r="B140" s="153" t="s">
        <v>116</v>
      </c>
      <c r="C140" s="85"/>
      <c r="D140" s="92"/>
      <c r="E140" s="92"/>
      <c r="F140" s="92"/>
      <c r="G140" s="93"/>
      <c r="H140" s="25"/>
      <c r="I140" s="25"/>
      <c r="J140" s="25"/>
    </row>
    <row r="141" spans="1:10" ht="18.600000000000001" customHeight="1" x14ac:dyDescent="0.3">
      <c r="A141" s="226"/>
      <c r="B141" s="83" t="s">
        <v>4</v>
      </c>
      <c r="C141" s="85"/>
      <c r="D141" s="92"/>
      <c r="E141" s="92"/>
      <c r="F141" s="92"/>
      <c r="G141" s="93"/>
      <c r="H141" s="25"/>
      <c r="I141" s="25"/>
      <c r="J141" s="25"/>
    </row>
    <row r="142" spans="1:10" ht="18.600000000000001" customHeight="1" x14ac:dyDescent="0.3">
      <c r="A142" s="226"/>
      <c r="B142" s="83" t="s">
        <v>5</v>
      </c>
      <c r="C142" s="57"/>
      <c r="D142" s="92"/>
      <c r="E142" s="92"/>
      <c r="F142" s="92"/>
      <c r="G142" s="93"/>
      <c r="H142" s="25"/>
      <c r="I142" s="25"/>
      <c r="J142" s="25"/>
    </row>
    <row r="143" spans="1:10" ht="18.600000000000001" customHeight="1" x14ac:dyDescent="0.3">
      <c r="A143" s="143"/>
      <c r="B143" s="94"/>
      <c r="C143" s="82"/>
      <c r="D143" s="95"/>
      <c r="E143" s="95"/>
      <c r="F143" s="95"/>
      <c r="G143" s="96"/>
      <c r="H143" s="25"/>
      <c r="I143" s="25"/>
      <c r="J143" s="25"/>
    </row>
    <row r="144" spans="1:10" ht="18.600000000000001" customHeight="1" x14ac:dyDescent="0.3">
      <c r="A144" s="143"/>
      <c r="B144" s="94"/>
      <c r="C144" s="82"/>
      <c r="D144" s="95"/>
      <c r="E144" s="95"/>
      <c r="F144" s="95"/>
      <c r="G144" s="96"/>
      <c r="H144" s="25"/>
      <c r="I144" s="25"/>
      <c r="J144" s="25"/>
    </row>
    <row r="145" spans="1:9" ht="14.4" thickBot="1" x14ac:dyDescent="0.35">
      <c r="A145" s="145"/>
      <c r="B145" s="173" t="s">
        <v>13</v>
      </c>
      <c r="C145" s="168"/>
      <c r="D145" s="169"/>
      <c r="E145" s="97"/>
      <c r="F145" s="98"/>
      <c r="G145" s="98"/>
      <c r="H145" s="25"/>
      <c r="I145" s="25"/>
    </row>
    <row r="146" spans="1:9" ht="14.4" thickBot="1" x14ac:dyDescent="0.35">
      <c r="A146" s="145"/>
      <c r="B146" s="99"/>
      <c r="C146" s="100"/>
      <c r="D146" s="99"/>
      <c r="E146" s="101"/>
      <c r="F146" s="99"/>
      <c r="G146" s="99"/>
      <c r="H146" s="25"/>
      <c r="I146" s="25"/>
    </row>
    <row r="147" spans="1:9" ht="49.5" customHeight="1" x14ac:dyDescent="0.3">
      <c r="A147" s="146"/>
      <c r="B147" s="170" t="s">
        <v>129</v>
      </c>
      <c r="C147" s="171"/>
      <c r="D147" s="172"/>
      <c r="E147" s="102"/>
      <c r="F147" s="103"/>
      <c r="G147" s="103"/>
      <c r="H147" s="25"/>
      <c r="I147" s="25"/>
    </row>
    <row r="148" spans="1:9" x14ac:dyDescent="0.3">
      <c r="A148" s="180" t="s">
        <v>30</v>
      </c>
      <c r="B148" s="181"/>
      <c r="C148" s="181"/>
      <c r="D148" s="181"/>
      <c r="E148" s="181"/>
      <c r="F148" s="181"/>
      <c r="G148" s="181"/>
      <c r="H148" s="25"/>
      <c r="I148" s="25"/>
    </row>
    <row r="149" spans="1:9" x14ac:dyDescent="0.3">
      <c r="A149" s="180"/>
      <c r="B149" s="181"/>
      <c r="C149" s="181"/>
      <c r="D149" s="181"/>
      <c r="E149" s="181"/>
      <c r="F149" s="181"/>
      <c r="G149" s="181"/>
      <c r="H149" s="25"/>
      <c r="I149" s="25"/>
    </row>
    <row r="150" spans="1:9" x14ac:dyDescent="0.3">
      <c r="A150" s="180"/>
      <c r="B150" s="181"/>
      <c r="C150" s="181"/>
      <c r="D150" s="181"/>
      <c r="E150" s="181"/>
      <c r="F150" s="181"/>
      <c r="G150" s="181"/>
      <c r="H150" s="25"/>
      <c r="I150" s="25"/>
    </row>
    <row r="151" spans="1:9" ht="14.4" thickBot="1" x14ac:dyDescent="0.35">
      <c r="A151" s="147"/>
      <c r="B151" s="104"/>
      <c r="C151" s="105"/>
      <c r="D151" s="104"/>
      <c r="E151" s="106"/>
      <c r="F151" s="104"/>
      <c r="G151" s="104"/>
      <c r="H151" s="25"/>
      <c r="I151" s="25"/>
    </row>
    <row r="152" spans="1:9" ht="31.95" customHeight="1" thickBot="1" x14ac:dyDescent="0.35">
      <c r="A152" s="146"/>
      <c r="B152" s="182" t="s">
        <v>35</v>
      </c>
      <c r="C152" s="183"/>
      <c r="D152" s="184"/>
      <c r="E152" s="102"/>
      <c r="F152" s="108"/>
      <c r="G152" s="108"/>
      <c r="H152" s="25"/>
      <c r="I152" s="25"/>
    </row>
    <row r="153" spans="1:9" ht="14.4" thickBot="1" x14ac:dyDescent="0.35">
      <c r="A153" s="145"/>
      <c r="B153" s="99"/>
      <c r="C153" s="100"/>
      <c r="D153" s="99"/>
      <c r="E153" s="101"/>
      <c r="F153" s="99"/>
      <c r="G153" s="109"/>
    </row>
    <row r="154" spans="1:9" ht="14.4" thickBot="1" x14ac:dyDescent="0.35">
      <c r="A154" s="146"/>
      <c r="B154" s="107" t="s">
        <v>14</v>
      </c>
      <c r="C154" s="110"/>
      <c r="D154" s="111"/>
      <c r="E154" s="102"/>
      <c r="F154" s="103"/>
      <c r="G154" s="112"/>
    </row>
    <row r="155" spans="1:9" x14ac:dyDescent="0.3">
      <c r="A155" s="174" t="s">
        <v>15</v>
      </c>
      <c r="B155" s="175"/>
      <c r="C155" s="179"/>
      <c r="D155" s="166"/>
      <c r="E155" s="166"/>
      <c r="F155" s="166"/>
      <c r="G155" s="167"/>
    </row>
    <row r="156" spans="1:9" x14ac:dyDescent="0.3">
      <c r="A156" s="162"/>
      <c r="B156" s="176"/>
      <c r="C156" s="179"/>
      <c r="D156" s="166"/>
      <c r="E156" s="166"/>
      <c r="F156" s="166"/>
      <c r="G156" s="167"/>
    </row>
    <row r="157" spans="1:9" ht="14.4" thickBot="1" x14ac:dyDescent="0.35">
      <c r="A157" s="177"/>
      <c r="B157" s="178"/>
      <c r="C157" s="179"/>
      <c r="D157" s="166"/>
      <c r="E157" s="166"/>
      <c r="F157" s="166"/>
      <c r="G157" s="167"/>
    </row>
    <row r="158" spans="1:9" x14ac:dyDescent="0.3">
      <c r="A158" s="160" t="s">
        <v>16</v>
      </c>
      <c r="B158" s="161"/>
      <c r="C158" s="166"/>
      <c r="D158" s="166"/>
      <c r="E158" s="166"/>
      <c r="F158" s="166"/>
      <c r="G158" s="167"/>
    </row>
    <row r="159" spans="1:9" x14ac:dyDescent="0.3">
      <c r="A159" s="162"/>
      <c r="B159" s="163"/>
      <c r="C159" s="166"/>
      <c r="D159" s="166"/>
      <c r="E159" s="166"/>
      <c r="F159" s="166"/>
      <c r="G159" s="167"/>
    </row>
    <row r="160" spans="1:9" ht="14.4" thickBot="1" x14ac:dyDescent="0.35">
      <c r="A160" s="164"/>
      <c r="B160" s="165"/>
      <c r="C160" s="168"/>
      <c r="D160" s="168"/>
      <c r="E160" s="168"/>
      <c r="F160" s="168"/>
      <c r="G160" s="169"/>
    </row>
    <row r="161" spans="1:7" ht="14.4" thickBot="1" x14ac:dyDescent="0.35">
      <c r="A161" s="148"/>
      <c r="B161" s="104"/>
      <c r="C161" s="113"/>
      <c r="D161" s="114"/>
      <c r="E161" s="115"/>
      <c r="F161" s="116"/>
      <c r="G161" s="117"/>
    </row>
    <row r="162" spans="1:7" x14ac:dyDescent="0.3">
      <c r="A162" s="149"/>
      <c r="B162" s="118" t="s">
        <v>17</v>
      </c>
      <c r="C162" s="119"/>
      <c r="D162" s="118"/>
      <c r="E162" s="120"/>
      <c r="F162" s="121"/>
      <c r="G162" s="122"/>
    </row>
    <row r="163" spans="1:7" x14ac:dyDescent="0.3">
      <c r="A163" s="149"/>
      <c r="B163" s="118"/>
      <c r="C163" s="123"/>
      <c r="D163" s="118"/>
      <c r="E163" s="124"/>
      <c r="F163" s="118"/>
      <c r="G163" s="125"/>
    </row>
    <row r="164" spans="1:7" x14ac:dyDescent="0.3">
      <c r="A164" s="149"/>
      <c r="B164" s="126" t="s">
        <v>18</v>
      </c>
      <c r="C164" s="127" t="s">
        <v>19</v>
      </c>
      <c r="D164" s="128"/>
      <c r="F164" s="128"/>
      <c r="G164" s="129"/>
    </row>
    <row r="165" spans="1:7" x14ac:dyDescent="0.3">
      <c r="A165" s="149"/>
      <c r="B165" s="126" t="s">
        <v>20</v>
      </c>
      <c r="C165" s="127" t="s">
        <v>20</v>
      </c>
      <c r="D165" s="128"/>
      <c r="F165" s="126"/>
      <c r="G165" s="129"/>
    </row>
    <row r="166" spans="1:7" x14ac:dyDescent="0.3">
      <c r="A166" s="149"/>
      <c r="B166" s="126" t="s">
        <v>21</v>
      </c>
      <c r="C166" s="127" t="s">
        <v>21</v>
      </c>
      <c r="D166" s="128"/>
      <c r="F166" s="126"/>
      <c r="G166" s="129"/>
    </row>
    <row r="167" spans="1:7" x14ac:dyDescent="0.3">
      <c r="A167" s="149"/>
      <c r="B167" s="126" t="s">
        <v>22</v>
      </c>
      <c r="C167" s="127" t="s">
        <v>22</v>
      </c>
      <c r="D167" s="128"/>
      <c r="F167" s="126"/>
      <c r="G167" s="129"/>
    </row>
    <row r="168" spans="1:7" x14ac:dyDescent="0.3">
      <c r="A168" s="149"/>
      <c r="B168" s="126"/>
      <c r="C168" s="127"/>
      <c r="D168" s="128"/>
      <c r="F168" s="128"/>
      <c r="G168" s="129"/>
    </row>
    <row r="169" spans="1:7" x14ac:dyDescent="0.3">
      <c r="A169" s="149"/>
      <c r="B169" s="126" t="s">
        <v>23</v>
      </c>
      <c r="C169" s="127" t="s">
        <v>24</v>
      </c>
      <c r="D169" s="128"/>
      <c r="F169" s="128"/>
      <c r="G169" s="129"/>
    </row>
    <row r="170" spans="1:7" x14ac:dyDescent="0.3">
      <c r="A170" s="149"/>
      <c r="B170" s="126" t="s">
        <v>20</v>
      </c>
      <c r="C170" s="127" t="s">
        <v>20</v>
      </c>
      <c r="D170" s="128"/>
      <c r="F170" s="128"/>
      <c r="G170" s="129"/>
    </row>
    <row r="171" spans="1:7" x14ac:dyDescent="0.3">
      <c r="A171" s="149"/>
      <c r="B171" s="126" t="s">
        <v>21</v>
      </c>
      <c r="C171" s="127" t="s">
        <v>21</v>
      </c>
      <c r="D171" s="128"/>
      <c r="F171" s="128"/>
      <c r="G171" s="129"/>
    </row>
    <row r="172" spans="1:7" x14ac:dyDescent="0.3">
      <c r="A172" s="149"/>
      <c r="B172" s="126" t="s">
        <v>22</v>
      </c>
      <c r="C172" s="127" t="s">
        <v>22</v>
      </c>
      <c r="D172" s="128"/>
      <c r="F172" s="128"/>
      <c r="G172" s="129"/>
    </row>
    <row r="173" spans="1:7" x14ac:dyDescent="0.3">
      <c r="A173" s="149"/>
      <c r="B173" s="126"/>
      <c r="C173" s="130"/>
      <c r="D173" s="128"/>
      <c r="F173" s="128"/>
      <c r="G173" s="131"/>
    </row>
    <row r="174" spans="1:7" x14ac:dyDescent="0.3">
      <c r="A174" s="149"/>
      <c r="B174" s="126" t="s">
        <v>25</v>
      </c>
      <c r="C174" s="130"/>
      <c r="D174" s="126"/>
      <c r="E174" s="132"/>
      <c r="F174" s="133"/>
      <c r="G174" s="134"/>
    </row>
    <row r="175" spans="1:7" x14ac:dyDescent="0.3">
      <c r="A175" s="149"/>
      <c r="B175" s="126" t="s">
        <v>20</v>
      </c>
      <c r="C175" s="135"/>
      <c r="D175" s="133"/>
      <c r="E175" s="132"/>
      <c r="F175" s="133"/>
      <c r="G175" s="134"/>
    </row>
    <row r="176" spans="1:7" x14ac:dyDescent="0.3">
      <c r="A176" s="149"/>
      <c r="B176" s="126" t="s">
        <v>21</v>
      </c>
      <c r="C176" s="135"/>
      <c r="D176" s="133"/>
      <c r="E176" s="132"/>
      <c r="F176" s="133"/>
      <c r="G176" s="134"/>
    </row>
    <row r="177" spans="1:7" x14ac:dyDescent="0.3">
      <c r="A177" s="149"/>
      <c r="B177" s="126" t="s">
        <v>22</v>
      </c>
      <c r="C177" s="135"/>
      <c r="D177" s="133"/>
      <c r="E177" s="132"/>
      <c r="F177" s="133"/>
      <c r="G177" s="134"/>
    </row>
    <row r="178" spans="1:7" x14ac:dyDescent="0.3">
      <c r="A178" s="149"/>
      <c r="B178" s="126"/>
      <c r="C178" s="135"/>
      <c r="D178" s="133"/>
      <c r="E178" s="132"/>
      <c r="F178" s="133"/>
      <c r="G178" s="134"/>
    </row>
    <row r="183" spans="1:7" x14ac:dyDescent="0.3">
      <c r="C183" s="136"/>
    </row>
  </sheetData>
  <mergeCells count="56">
    <mergeCell ref="A139:A142"/>
    <mergeCell ref="B123:C123"/>
    <mergeCell ref="B124:C124"/>
    <mergeCell ref="A120:A124"/>
    <mergeCell ref="A133:A137"/>
    <mergeCell ref="A108:A111"/>
    <mergeCell ref="A113:A118"/>
    <mergeCell ref="C133:C137"/>
    <mergeCell ref="C120:C121"/>
    <mergeCell ref="A99:A105"/>
    <mergeCell ref="A106:B106"/>
    <mergeCell ref="B122:C122"/>
    <mergeCell ref="A126:A129"/>
    <mergeCell ref="B110:C110"/>
    <mergeCell ref="B111:C111"/>
    <mergeCell ref="B104:C104"/>
    <mergeCell ref="B105:C105"/>
    <mergeCell ref="A21:C21"/>
    <mergeCell ref="B116:C116"/>
    <mergeCell ref="B117:C117"/>
    <mergeCell ref="B118:C118"/>
    <mergeCell ref="C26:C27"/>
    <mergeCell ref="B26:B27"/>
    <mergeCell ref="C23:C24"/>
    <mergeCell ref="A26:A27"/>
    <mergeCell ref="A23:B24"/>
    <mergeCell ref="A25:B25"/>
    <mergeCell ref="A29:A34"/>
    <mergeCell ref="A44:A49"/>
    <mergeCell ref="A37:A42"/>
    <mergeCell ref="A76:A82"/>
    <mergeCell ref="B80:C80"/>
    <mergeCell ref="B109:C109"/>
    <mergeCell ref="D20:G20"/>
    <mergeCell ref="D23:D24"/>
    <mergeCell ref="D26:D27"/>
    <mergeCell ref="E23:E24"/>
    <mergeCell ref="E26:E27"/>
    <mergeCell ref="F23:F24"/>
    <mergeCell ref="F26:F27"/>
    <mergeCell ref="G23:G24"/>
    <mergeCell ref="G26:G27"/>
    <mergeCell ref="A158:B160"/>
    <mergeCell ref="C158:G160"/>
    <mergeCell ref="B147:D147"/>
    <mergeCell ref="B145:D145"/>
    <mergeCell ref="A155:B157"/>
    <mergeCell ref="C155:G157"/>
    <mergeCell ref="A148:G150"/>
    <mergeCell ref="B152:D152"/>
    <mergeCell ref="A52:A56"/>
    <mergeCell ref="A58:A62"/>
    <mergeCell ref="A64:A68"/>
    <mergeCell ref="A91:A97"/>
    <mergeCell ref="A70:A74"/>
    <mergeCell ref="A84:A89"/>
  </mergeCells>
  <pageMargins left="0.35433070866141736" right="0.35433070866141736" top="0.39370078740157483" bottom="0.39370078740157483" header="0.51181102362204722" footer="0.51181102362204722"/>
  <pageSetup paperSize="8"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Aura Chica-Rose</cp:lastModifiedBy>
  <cp:lastPrinted>2023-06-12T08:58:37Z</cp:lastPrinted>
  <dcterms:created xsi:type="dcterms:W3CDTF">2015-07-30T08:46:02Z</dcterms:created>
  <dcterms:modified xsi:type="dcterms:W3CDTF">2023-06-12T12:41:33Z</dcterms:modified>
</cp:coreProperties>
</file>